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270" windowHeight="8400"/>
  </bookViews>
  <sheets>
    <sheet name="All Projects Details" sheetId="1" r:id="rId1"/>
    <sheet name="Ali Saeedi Al Income &amp; Expens " sheetId="2" r:id="rId2"/>
    <sheet name="Ali Al Saeedi Material Expense " sheetId="3" r:id="rId3"/>
    <sheet name="Ali Al Saeedi Petrol Expense )" sheetId="4" r:id="rId4"/>
    <sheet name="Ali Al Saeedi Stone Expense )" sheetId="5" r:id="rId5"/>
    <sheet name="Ali Saeedi Genrator oil Expens " sheetId="6" r:id="rId6"/>
    <sheet name="Ali Saeedi Equpmnt rent Expens " sheetId="7" r:id="rId7"/>
    <sheet name="Paid to Muhammad Khalil" sheetId="8" r:id="rId8"/>
    <sheet name="Mohammad Hareb Income &amp; Exp (2" sheetId="15" r:id="rId9"/>
    <sheet name="Mohammad Hareb Material Exp (2" sheetId="16" r:id="rId10"/>
    <sheet name="Mohammad Hareb Petrol Exp (2)" sheetId="17" r:id="rId11"/>
    <sheet name="Mohammad Hareb Stone Exp (2)" sheetId="18" r:id="rId12"/>
    <sheet name="Mohammad Hareb Genrator oil (2" sheetId="19" r:id="rId13"/>
    <sheet name="Mohammad Hareb Equpmnt rent (2" sheetId="20" r:id="rId14"/>
    <sheet name=" Sheair Husain to Mohd Hareb " sheetId="22" r:id="rId15"/>
    <sheet name=" Maryam Al Awadi Income &amp; Exp" sheetId="9" r:id="rId16"/>
    <sheet name="Maryam Al Awadi Material Exp" sheetId="10" r:id="rId17"/>
    <sheet name="Maryam Al Awadi Petrol Exp" sheetId="11" r:id="rId18"/>
    <sheet name="Maryam Al Awadi Stone Exp" sheetId="12" r:id="rId19"/>
    <sheet name="Maryam Al Awdi Genrator oil Exp" sheetId="13" r:id="rId20"/>
    <sheet name="Maryam Al Awdi Equpmnt rent Exp" sheetId="14" r:id="rId21"/>
    <sheet name="Sultan Mahiri Income &amp; Expe (2" sheetId="90" r:id="rId22"/>
    <sheet name="Sultan Mahari Material" sheetId="91" r:id="rId23"/>
    <sheet name="Sultan Mahari Stone " sheetId="93" r:id="rId24"/>
    <sheet name="Sultan Mahri Petrol  Exp." sheetId="92" r:id="rId25"/>
    <sheet name="Saeed Saif Income &amp; exp" sheetId="39" r:id="rId26"/>
    <sheet name="Saeed Saif Stone Exp (2" sheetId="40" r:id="rId27"/>
    <sheet name=" Sheair Husain to Abdul Qader" sheetId="21" r:id="rId28"/>
    <sheet name="Noaaman Al Ajmani Income &amp; Exp" sheetId="30" r:id="rId29"/>
    <sheet name="Noaaman Al Ajmani Material Exp " sheetId="31" r:id="rId30"/>
    <sheet name="Noaaman Al Ajmani Petrol Exp " sheetId="32" r:id="rId31"/>
    <sheet name="Noaaman Al Ajmani Stone Exp " sheetId="33" r:id="rId32"/>
    <sheet name="Noaaman Al Ajmani Gene oil Exp" sheetId="34" r:id="rId33"/>
    <sheet name="Noaaman Al Ajmani Equpment Exp" sheetId="35" r:id="rId34"/>
    <sheet name="Omar Al Saeedi  Income &amp; E (2" sheetId="36" r:id="rId35"/>
    <sheet name="Omar Al Saeedi Material  (2" sheetId="37" r:id="rId36"/>
    <sheet name="Omar Al Saeedi Stone" sheetId="38" r:id="rId37"/>
    <sheet name="Omar Al Jasmi Income &amp; Exp " sheetId="41" r:id="rId38"/>
    <sheet name="Omar Al Jasmi Material Exp" sheetId="42" r:id="rId39"/>
    <sheet name="Omar Al Jasmii Petrol Exp " sheetId="43" r:id="rId40"/>
    <sheet name="Omar Al Jasmi Stone Exp (2" sheetId="44" r:id="rId41"/>
    <sheet name="Omar Al Jasmi Gene oil Exp" sheetId="45" r:id="rId42"/>
    <sheet name="Omar Al Jasmi Equipment Exp " sheetId="46" r:id="rId43"/>
    <sheet name="Sultan Mosa Income &amp; Exp  (2" sheetId="47" r:id="rId44"/>
    <sheet name="Sultan Mosa Material Exp" sheetId="48" r:id="rId45"/>
    <sheet name="Sultan Mosa Stone Exp (3)" sheetId="49" r:id="rId46"/>
    <sheet name="Sultan Mosa petrol Exp (2)" sheetId="50" r:id="rId47"/>
    <sheet name="Abdullah Kamali Income &amp; Exp" sheetId="51" r:id="rId48"/>
    <sheet name="Abdullah Kamali Material Exp" sheetId="52" r:id="rId49"/>
    <sheet name=" Abdullah Kamali Petrol Exp " sheetId="53" r:id="rId50"/>
    <sheet name="Abdullah Kamali  Stone Exp " sheetId="54" r:id="rId51"/>
    <sheet name="Aadel Al Bremi Income &amp; Exp (2" sheetId="55" r:id="rId52"/>
    <sheet name="Aadel Al Bremi Material Exp (2" sheetId="56" r:id="rId53"/>
    <sheet name="Adel Al bremi Stone Exp. (2)" sheetId="57" r:id="rId54"/>
    <sheet name="Saeed Bakheet Income &amp; Ex (2" sheetId="58" r:id="rId55"/>
    <sheet name="Saeed Bakheet Material Ex (2" sheetId="59" r:id="rId56"/>
    <sheet name="Saeed Bakheet Stone Exp." sheetId="60" r:id="rId57"/>
    <sheet name="Saeed Bakheet petrol Exp. (3" sheetId="61" r:id="rId58"/>
    <sheet name="Saeed Bakheet Gene.oil Exp. (2)" sheetId="62" r:id="rId59"/>
    <sheet name="Othman Income &amp; Exp" sheetId="63" r:id="rId60"/>
    <sheet name="Othman Majid Material Exp." sheetId="64" r:id="rId61"/>
    <sheet name="Othman Majid Stone Exp. (2)" sheetId="65" r:id="rId62"/>
    <sheet name="Othman Majid Equipment rent Exp" sheetId="66" r:id="rId63"/>
    <sheet name="Abdul Qader Amoudi Income &amp; Exp" sheetId="67" r:id="rId64"/>
    <sheet name="Abdul Qader Amoudi Material Exp" sheetId="68" r:id="rId65"/>
    <sheet name="Abdul Qader  Equipment rent" sheetId="69" r:id="rId66"/>
    <sheet name="Abdul Qader Amoudi Petrol Exp " sheetId="70" r:id="rId67"/>
    <sheet name="Abdul Qader Gene.Oil.Rent" sheetId="71" r:id="rId68"/>
    <sheet name="Abdul Raheem Income &amp; Exp" sheetId="72" r:id="rId69"/>
    <sheet name="Abdul Raheem Material exp. " sheetId="73" r:id="rId70"/>
    <sheet name="Abdul Raheem stone exp.  (2" sheetId="74" r:id="rId71"/>
    <sheet name="Marwan Ali Income &amp; Exp (2)" sheetId="75" r:id="rId72"/>
    <sheet name="Marwan Ali Material exp.  (2" sheetId="76" r:id="rId73"/>
    <sheet name="Marwan Ali stone exp.  ( (2" sheetId="122" r:id="rId74"/>
    <sheet name="Umm Sultan Income &amp; Expe (2" sheetId="77" r:id="rId75"/>
    <sheet name="Umm Sultan Equipment rent  ( (2" sheetId="78" r:id="rId76"/>
    <sheet name="Umm Sultan stone exp.  " sheetId="128" r:id="rId77"/>
    <sheet name="Ahmad Al Ajmani Income &amp; Exp" sheetId="79" r:id="rId78"/>
    <sheet name="Ahmad Ajmani Material Expe (2" sheetId="80" r:id="rId79"/>
    <sheet name="Ahmad Ajmani petrol Expe  (2" sheetId="81" r:id="rId80"/>
    <sheet name="Ahmad Ajmani Stone Expe  ( (2" sheetId="82" r:id="rId81"/>
    <sheet name="Ahmad Al Ajmani  Equipment rent" sheetId="125" r:id="rId82"/>
    <sheet name="Ali BalFakeh  Income &amp; Ex (2" sheetId="83" r:id="rId83"/>
    <sheet name="Ali BalFakeh  Material Expe  (2" sheetId="84" r:id="rId84"/>
    <sheet name="Ali BalFakeh  stone exp. " sheetId="85" r:id="rId85"/>
    <sheet name="Health Care Income &amp; Ex ( (2" sheetId="86" r:id="rId86"/>
    <sheet name="Health Care Material Expe (2" sheetId="87" r:id="rId87"/>
    <sheet name="Health Care petrol Exp." sheetId="88" r:id="rId88"/>
    <sheet name="Health Care Stone &amp; rentExp." sheetId="89" r:id="rId89"/>
    <sheet name="Ibn Taymia Schol Income &amp; Exp" sheetId="94" r:id="rId90"/>
    <sheet name=" Ibn Taymia Schol Material" sheetId="95" r:id="rId91"/>
    <sheet name=" Ibn Taymia Schol petrol Exp," sheetId="96" r:id="rId92"/>
    <sheet name=" Ibn Taymia Schol Stone" sheetId="97" r:id="rId93"/>
    <sheet name=" Ibn Taymia Schol Gene.Rent" sheetId="98" r:id="rId94"/>
    <sheet name="Adel Al Saeedi  Income &amp; Exp." sheetId="99" r:id="rId95"/>
    <sheet name="Adel Al Saeedi  Material (2)" sheetId="100" r:id="rId96"/>
    <sheet name="Adel Al Saeedi  Stone" sheetId="101" r:id="rId97"/>
    <sheet name="Adel Al Saeedi Equipment rent" sheetId="102" r:id="rId98"/>
    <sheet name=" Jumma Al Nuaimi Income &amp; Exp" sheetId="23" r:id="rId99"/>
    <sheet name="Jumma Al Nuaimi Material Exp" sheetId="24" r:id="rId100"/>
    <sheet name="Jumma Al Nuaimi Stone Exp" sheetId="26" r:id="rId101"/>
    <sheet name="Jumma Al Nuaimi Petrol Exp" sheetId="25" r:id="rId102"/>
    <sheet name="Jumma Al Nuaimi Gene oil Exp " sheetId="27" r:id="rId103"/>
    <sheet name="Jumma Al Nuaimi Equpment  Exp " sheetId="28" r:id="rId104"/>
    <sheet name="paid to Roiadad Ali Khan" sheetId="29" r:id="rId105"/>
    <sheet name="Tariq Al Bremi  Income &amp; Exp." sheetId="103" r:id="rId106"/>
    <sheet name="Tariq Al Bremi Material (3)" sheetId="104" r:id="rId107"/>
    <sheet name="Tariq Al Bremi stone exp.  (2)" sheetId="105" r:id="rId108"/>
    <sheet name="Ruler of Ajman Income &amp; Exp." sheetId="106" r:id="rId109"/>
    <sheet name="Ruler of Ajman  Material " sheetId="107" r:id="rId110"/>
    <sheet name="Ruler of Ajman Stone  (2" sheetId="124" r:id="rId111"/>
    <sheet name="Ruler of Ajman Equipment rent" sheetId="108" r:id="rId112"/>
    <sheet name="Khaled Hasan Income &amp; Exp (2" sheetId="109" r:id="rId113"/>
    <sheet name="Galeb Jaber  Income &amp; Exp ( (2" sheetId="110" r:id="rId114"/>
    <sheet name="Galeb Jaber   Material " sheetId="111" r:id="rId115"/>
    <sheet name="Galeb Jaber  stone exp.  (3)" sheetId="112" r:id="rId116"/>
    <sheet name="Galeb Jaber  Petrol  Exp. (2)" sheetId="113" r:id="rId117"/>
    <sheet name=" Sheikh Rashid Income &amp; Exp (2" sheetId="114" r:id="rId118"/>
    <sheet name="Sheikh Rashid Material  (2)" sheetId="115" r:id="rId119"/>
    <sheet name="Sheikh Rashid Petrol  Exp. (3)" sheetId="116" r:id="rId120"/>
    <sheet name="Sheikh Rashid Equipment rent" sheetId="117" r:id="rId121"/>
    <sheet name="Hameed Yousaf Income &amp; Exp." sheetId="118" r:id="rId122"/>
    <sheet name="Abdullah Al Saeedi " sheetId="119" r:id="rId123"/>
    <sheet name="Abdullah Muhammad Sheikhi" sheetId="120" r:id="rId124"/>
    <sheet name=" Abdul Rehman Income &amp; Exp. (2" sheetId="121" r:id="rId125"/>
    <sheet name="Abu Abdul Rehman Material  (3)" sheetId="123" r:id="rId126"/>
  </sheets>
  <calcPr calcId="144525"/>
</workbook>
</file>

<file path=xl/calcChain.xml><?xml version="1.0" encoding="utf-8"?>
<calcChain xmlns="http://schemas.openxmlformats.org/spreadsheetml/2006/main">
  <c r="C39" i="1" l="1"/>
  <c r="B10" i="77" l="1"/>
  <c r="B7" i="77"/>
  <c r="C76" i="128"/>
  <c r="E14" i="99" l="1"/>
  <c r="E13" i="72" l="1"/>
  <c r="E12" i="23" l="1"/>
  <c r="D38" i="1"/>
  <c r="B10" i="41" l="1"/>
  <c r="C92" i="3" l="1"/>
  <c r="C70" i="4"/>
  <c r="C178" i="25"/>
  <c r="C102" i="125"/>
  <c r="B6" i="106" l="1"/>
  <c r="B7" i="106"/>
  <c r="B10" i="106"/>
  <c r="E12" i="106"/>
  <c r="B12" i="106"/>
  <c r="C73" i="107"/>
  <c r="C73" i="102"/>
  <c r="C77" i="85"/>
  <c r="C74" i="84"/>
  <c r="C15" i="1"/>
  <c r="C31" i="19" l="1"/>
  <c r="C76" i="105" l="1"/>
  <c r="B10" i="79" l="1"/>
  <c r="C73" i="124" l="1"/>
  <c r="C74" i="123" l="1"/>
  <c r="B6" i="121" s="1"/>
  <c r="C76" i="122" l="1"/>
  <c r="B7" i="75" s="1"/>
  <c r="C26" i="18"/>
  <c r="C77" i="49" l="1"/>
  <c r="C77" i="112" l="1"/>
  <c r="C99" i="121" l="1"/>
  <c r="C71" i="121"/>
  <c r="C43" i="121"/>
  <c r="E12" i="121"/>
  <c r="B12" i="121"/>
  <c r="B38" i="1" s="1"/>
  <c r="C99" i="120"/>
  <c r="C71" i="120"/>
  <c r="C43" i="120"/>
  <c r="E12" i="120"/>
  <c r="B8" i="120"/>
  <c r="B7" i="120"/>
  <c r="B12" i="120" s="1"/>
  <c r="B33" i="1" s="1"/>
  <c r="C99" i="119"/>
  <c r="C71" i="119"/>
  <c r="C43" i="119"/>
  <c r="E12" i="119"/>
  <c r="B12" i="119"/>
  <c r="B7" i="119"/>
  <c r="C99" i="118"/>
  <c r="C71" i="118"/>
  <c r="C43" i="118"/>
  <c r="B6" i="118" s="1"/>
  <c r="E12" i="118"/>
  <c r="B8" i="118"/>
  <c r="B7" i="118"/>
  <c r="C73" i="117"/>
  <c r="C73" i="116"/>
  <c r="C74" i="115"/>
  <c r="B6" i="114" s="1"/>
  <c r="B20" i="114" s="1"/>
  <c r="B30" i="1" s="1"/>
  <c r="D30" i="1" s="1"/>
  <c r="E20" i="114"/>
  <c r="B10" i="114"/>
  <c r="C73" i="113"/>
  <c r="C74" i="111"/>
  <c r="E20" i="110"/>
  <c r="B8" i="110"/>
  <c r="B7" i="110"/>
  <c r="B6" i="110"/>
  <c r="E20" i="109"/>
  <c r="B20" i="109"/>
  <c r="C73" i="108"/>
  <c r="B7" i="103"/>
  <c r="C73" i="104"/>
  <c r="B6" i="103" s="1"/>
  <c r="E20" i="103"/>
  <c r="C73" i="101"/>
  <c r="C74" i="100"/>
  <c r="C34" i="1"/>
  <c r="B11" i="99"/>
  <c r="B8" i="99"/>
  <c r="B6" i="99"/>
  <c r="C73" i="98"/>
  <c r="C73" i="97"/>
  <c r="C73" i="96"/>
  <c r="C73" i="95"/>
  <c r="B6" i="94" s="1"/>
  <c r="B16" i="94" s="1"/>
  <c r="B24" i="1" s="1"/>
  <c r="E16" i="94"/>
  <c r="B9" i="94"/>
  <c r="B8" i="94"/>
  <c r="B7" i="94"/>
  <c r="C73" i="93"/>
  <c r="C73" i="92"/>
  <c r="B8" i="90" s="1"/>
  <c r="C73" i="91"/>
  <c r="E12" i="90"/>
  <c r="B7" i="90"/>
  <c r="B6" i="90"/>
  <c r="C128" i="89"/>
  <c r="C73" i="89"/>
  <c r="C73" i="88"/>
  <c r="C73" i="87"/>
  <c r="B6" i="86" s="1"/>
  <c r="B12" i="86" s="1"/>
  <c r="B16" i="1" s="1"/>
  <c r="E12" i="86"/>
  <c r="B10" i="86"/>
  <c r="B8" i="86"/>
  <c r="B7" i="86"/>
  <c r="B7" i="83"/>
  <c r="E12" i="83"/>
  <c r="B6" i="83"/>
  <c r="C74" i="82"/>
  <c r="B7" i="79" s="1"/>
  <c r="C76" i="81"/>
  <c r="B8" i="79" s="1"/>
  <c r="C77" i="80"/>
  <c r="B6" i="79" s="1"/>
  <c r="E12" i="79"/>
  <c r="C76" i="78"/>
  <c r="B12" i="77" s="1"/>
  <c r="B36" i="1" s="1"/>
  <c r="D36" i="1" s="1"/>
  <c r="E12" i="77"/>
  <c r="C76" i="76"/>
  <c r="B6" i="75" s="1"/>
  <c r="B13" i="75" s="1"/>
  <c r="B14" i="1" s="1"/>
  <c r="E13" i="75"/>
  <c r="C78" i="74"/>
  <c r="B7" i="72" s="1"/>
  <c r="C85" i="73"/>
  <c r="B6" i="72" s="1"/>
  <c r="C75" i="71"/>
  <c r="C102" i="70"/>
  <c r="B8" i="67" s="1"/>
  <c r="C101" i="69"/>
  <c r="B11" i="67" s="1"/>
  <c r="C84" i="68"/>
  <c r="B6" i="67" s="1"/>
  <c r="E25" i="67"/>
  <c r="B10" i="67"/>
  <c r="C75" i="66"/>
  <c r="C77" i="65"/>
  <c r="C84" i="64"/>
  <c r="E13" i="63"/>
  <c r="B10" i="63"/>
  <c r="B7" i="63"/>
  <c r="B6" i="63"/>
  <c r="B13" i="63" s="1"/>
  <c r="B19" i="1" s="1"/>
  <c r="C75" i="62"/>
  <c r="C80" i="61"/>
  <c r="B8" i="58" s="1"/>
  <c r="C75" i="60"/>
  <c r="C84" i="59"/>
  <c r="B6" i="58" s="1"/>
  <c r="E13" i="58"/>
  <c r="B9" i="58"/>
  <c r="B7" i="58"/>
  <c r="C76" i="57"/>
  <c r="B7" i="55" s="1"/>
  <c r="C76" i="56"/>
  <c r="E13" i="55"/>
  <c r="B6" i="55"/>
  <c r="C20" i="54"/>
  <c r="C101" i="53"/>
  <c r="C75" i="52"/>
  <c r="E13" i="51"/>
  <c r="B8" i="51"/>
  <c r="B7" i="51"/>
  <c r="B6" i="51"/>
  <c r="C75" i="50"/>
  <c r="B8" i="47" s="1"/>
  <c r="C209" i="48"/>
  <c r="B6" i="47" s="1"/>
  <c r="E17" i="47"/>
  <c r="C26" i="1" s="1"/>
  <c r="B7" i="47"/>
  <c r="C34" i="46"/>
  <c r="C33" i="45"/>
  <c r="C19" i="44"/>
  <c r="B7" i="41" s="1"/>
  <c r="C101" i="43"/>
  <c r="C81" i="42"/>
  <c r="E13" i="41"/>
  <c r="B9" i="41"/>
  <c r="B8" i="41"/>
  <c r="B6" i="41"/>
  <c r="C19" i="40"/>
  <c r="E13" i="39"/>
  <c r="B7" i="39"/>
  <c r="B13" i="39" s="1"/>
  <c r="B11" i="1" s="1"/>
  <c r="C79" i="38"/>
  <c r="C79" i="37"/>
  <c r="B6" i="36" s="1"/>
  <c r="B12" i="36" s="1"/>
  <c r="B13" i="1" s="1"/>
  <c r="E12" i="36"/>
  <c r="B7" i="36"/>
  <c r="C35" i="35"/>
  <c r="C33" i="34"/>
  <c r="C23" i="33"/>
  <c r="B7" i="30" s="1"/>
  <c r="C107" i="32"/>
  <c r="B8" i="30" s="1"/>
  <c r="C80" i="31"/>
  <c r="B6" i="30" s="1"/>
  <c r="E13" i="30"/>
  <c r="B10" i="30"/>
  <c r="B9" i="30"/>
  <c r="C75" i="29"/>
  <c r="C35" i="28"/>
  <c r="B10" i="23" s="1"/>
  <c r="C33" i="27"/>
  <c r="C19" i="26"/>
  <c r="B8" i="23"/>
  <c r="C76" i="24"/>
  <c r="B11" i="23"/>
  <c r="B9" i="23"/>
  <c r="B7" i="23"/>
  <c r="B6" i="23"/>
  <c r="C31" i="22"/>
  <c r="B11" i="15" s="1"/>
  <c r="C63" i="21"/>
  <c r="B12" i="67" s="1"/>
  <c r="C35" i="20"/>
  <c r="B10" i="15" s="1"/>
  <c r="B9" i="15"/>
  <c r="B7" i="15"/>
  <c r="C62" i="17"/>
  <c r="B8" i="15" s="1"/>
  <c r="C81" i="16"/>
  <c r="E13" i="15"/>
  <c r="B6" i="15"/>
  <c r="C34" i="14"/>
  <c r="B10" i="9" s="1"/>
  <c r="C31" i="13"/>
  <c r="C22" i="12"/>
  <c r="B7" i="9" s="1"/>
  <c r="C67" i="11"/>
  <c r="B8" i="9" s="1"/>
  <c r="C82" i="10"/>
  <c r="B6" i="9" s="1"/>
  <c r="E12" i="9"/>
  <c r="B9" i="9"/>
  <c r="C73" i="8"/>
  <c r="C34" i="7"/>
  <c r="B10" i="2" s="1"/>
  <c r="C33" i="6"/>
  <c r="C19" i="5"/>
  <c r="B7" i="2" s="1"/>
  <c r="B6" i="2"/>
  <c r="E12" i="2"/>
  <c r="B9" i="2"/>
  <c r="B8" i="2"/>
  <c r="C38" i="1"/>
  <c r="C37" i="1"/>
  <c r="C35" i="1"/>
  <c r="C33" i="1"/>
  <c r="D33" i="1" s="1"/>
  <c r="C32" i="1"/>
  <c r="C31" i="1"/>
  <c r="C29" i="1"/>
  <c r="C28" i="1"/>
  <c r="B28" i="1"/>
  <c r="C27" i="1"/>
  <c r="C25" i="1"/>
  <c r="C24" i="1"/>
  <c r="C23" i="1"/>
  <c r="C22" i="1"/>
  <c r="C20" i="1"/>
  <c r="C19" i="1"/>
  <c r="C18" i="1"/>
  <c r="C17" i="1"/>
  <c r="D17" i="1" s="1"/>
  <c r="C16" i="1"/>
  <c r="C14" i="1"/>
  <c r="C13" i="1"/>
  <c r="C12" i="1"/>
  <c r="C11" i="1"/>
  <c r="C10" i="1"/>
  <c r="C9" i="1"/>
  <c r="C8" i="1"/>
  <c r="C7" i="1"/>
  <c r="A5" i="1"/>
  <c r="B12" i="90" l="1"/>
  <c r="B10" i="1" s="1"/>
  <c r="D13" i="1"/>
  <c r="D16" i="1"/>
  <c r="D10" i="1"/>
  <c r="B20" i="103"/>
  <c r="B37" i="1" s="1"/>
  <c r="D37" i="1" s="1"/>
  <c r="D24" i="1"/>
  <c r="D11" i="1"/>
  <c r="B13" i="51"/>
  <c r="B32" i="1" s="1"/>
  <c r="D32" i="1" s="1"/>
  <c r="B12" i="83"/>
  <c r="B15" i="1" s="1"/>
  <c r="D15" i="1" s="1"/>
  <c r="B12" i="118"/>
  <c r="B31" i="1" s="1"/>
  <c r="D31" i="1" s="1"/>
  <c r="D28" i="1"/>
  <c r="B13" i="55"/>
  <c r="B25" i="1" s="1"/>
  <c r="D25" i="1" s="1"/>
  <c r="D19" i="1"/>
  <c r="B13" i="41"/>
  <c r="B29" i="1" s="1"/>
  <c r="D29" i="1" s="1"/>
  <c r="B13" i="58"/>
  <c r="B20" i="1" s="1"/>
  <c r="D20" i="1" s="1"/>
  <c r="B13" i="30"/>
  <c r="B12" i="1" s="1"/>
  <c r="B17" i="47"/>
  <c r="B26" i="1" s="1"/>
  <c r="D26" i="1" s="1"/>
  <c r="B20" i="110"/>
  <c r="B18" i="1" s="1"/>
  <c r="D18" i="1" s="1"/>
  <c r="B13" i="72"/>
  <c r="D14" i="1"/>
  <c r="B12" i="79"/>
  <c r="B22" i="1" s="1"/>
  <c r="D22" i="1" s="1"/>
  <c r="B14" i="99"/>
  <c r="B34" i="1" s="1"/>
  <c r="D34" i="1" s="1"/>
  <c r="B12" i="2"/>
  <c r="B7" i="1" s="1"/>
  <c r="D7" i="1" s="1"/>
  <c r="B12" i="9"/>
  <c r="B9" i="1" s="1"/>
  <c r="D9" i="1" s="1"/>
  <c r="B12" i="23"/>
  <c r="B35" i="1" s="1"/>
  <c r="D35" i="1" s="1"/>
  <c r="B25" i="67"/>
  <c r="B23" i="1" s="1"/>
  <c r="D23" i="1" s="1"/>
  <c r="B13" i="15"/>
  <c r="B8" i="1" s="1"/>
  <c r="D12" i="1" l="1"/>
  <c r="D39" i="1" s="1"/>
  <c r="B39" i="1"/>
  <c r="B27" i="1"/>
  <c r="D27" i="1" s="1"/>
  <c r="D8" i="1"/>
  <c r="B21" i="1" l="1"/>
  <c r="B5" i="1" s="1"/>
  <c r="C21" i="1"/>
  <c r="C5" i="1" s="1"/>
  <c r="D21" i="1" l="1"/>
  <c r="D5" i="1" s="1"/>
</calcChain>
</file>

<file path=xl/sharedStrings.xml><?xml version="1.0" encoding="utf-8"?>
<sst xmlns="http://schemas.openxmlformats.org/spreadsheetml/2006/main" count="2704" uniqueCount="623">
  <si>
    <t xml:space="preserve">  ROYAL CASTEL STONE &amp; MARBLE TRD</t>
  </si>
  <si>
    <t xml:space="preserve">                              Incomes &amp; Expenses Statement</t>
  </si>
  <si>
    <t>Project Names</t>
  </si>
  <si>
    <t>Project Expenses</t>
  </si>
  <si>
    <t>Project Incomes</t>
  </si>
  <si>
    <t>Gross Profit</t>
  </si>
  <si>
    <t>Ali Al Saeedi (Villa)</t>
  </si>
  <si>
    <t>Mohammed Hareb Al Romaithy</t>
  </si>
  <si>
    <t>Mariyam Al Awadi</t>
  </si>
  <si>
    <t xml:space="preserve">Sultan Ahmad Al Muhairi </t>
  </si>
  <si>
    <t>Saeed Saif Al Matroshi</t>
  </si>
  <si>
    <t>Noaaman Al Ajmani</t>
  </si>
  <si>
    <t xml:space="preserve">Omar Al Saeedi </t>
  </si>
  <si>
    <t>Marwan Ali</t>
  </si>
  <si>
    <t xml:space="preserve">Ali BalFakeh </t>
  </si>
  <si>
    <t>Health Care</t>
  </si>
  <si>
    <t>Khaled Hasan Bawazee</t>
  </si>
  <si>
    <t xml:space="preserve">Galeb Jaber </t>
  </si>
  <si>
    <t xml:space="preserve">Othman Bin Majed Al Hammadi </t>
  </si>
  <si>
    <t>Saeed Bakheet Jomaa</t>
  </si>
  <si>
    <t xml:space="preserve">Ruler of Ajman </t>
  </si>
  <si>
    <t xml:space="preserve">Ahmad Al Ajmani </t>
  </si>
  <si>
    <t>Abd Al Qader Al Amoudi</t>
  </si>
  <si>
    <t xml:space="preserve">Ibn Taymeia school </t>
  </si>
  <si>
    <t>Aadel Al Bremi</t>
  </si>
  <si>
    <t>Sultan Musa Taher</t>
  </si>
  <si>
    <t>Abd Al Raheem Al Saeedi (Wall)</t>
  </si>
  <si>
    <t xml:space="preserve">Abdullah Al Saeedi </t>
  </si>
  <si>
    <t>Omar Al Jasmi</t>
  </si>
  <si>
    <t>Sheikh Rashid Bin Muhammad</t>
  </si>
  <si>
    <t>Hameed Yousaf Al Ajmani</t>
  </si>
  <si>
    <t>Abdullah Al Kamali</t>
  </si>
  <si>
    <t xml:space="preserve"> Abdullah Muhammad Sheikhi</t>
  </si>
  <si>
    <t xml:space="preserve">Adel Al Saeedi </t>
  </si>
  <si>
    <t>Jumma Al Nuaimi</t>
  </si>
  <si>
    <t>Umm Sultan</t>
  </si>
  <si>
    <t>Tariq Al Bremi</t>
  </si>
  <si>
    <t>Abu Abdul Rehman</t>
  </si>
  <si>
    <t xml:space="preserve">TOTAL </t>
  </si>
  <si>
    <r>
      <rPr>
        <sz val="36"/>
        <color indexed="17"/>
        <rFont val="Monotype Corsiva"/>
        <family val="4"/>
        <charset val="134"/>
      </rPr>
      <t xml:space="preserve">     </t>
    </r>
    <r>
      <rPr>
        <b/>
        <sz val="36"/>
        <color indexed="17"/>
        <rFont val="Monotype Corsiva"/>
        <family val="4"/>
        <charset val="134"/>
      </rPr>
      <t>Royal Castel Stone &amp; Marble TRD</t>
    </r>
  </si>
  <si>
    <t>Project Name: Ali Al Saeedi</t>
  </si>
  <si>
    <t>Complete Incomes &amp; Expenses Sheet</t>
  </si>
  <si>
    <t>TOTAL EXP.</t>
  </si>
  <si>
    <t>TOTAL INCOME</t>
  </si>
  <si>
    <t>EXP TYPE</t>
  </si>
  <si>
    <t>AMOUNT</t>
  </si>
  <si>
    <t>DATE</t>
  </si>
  <si>
    <t>Invoice No.</t>
  </si>
  <si>
    <t>Material</t>
  </si>
  <si>
    <t>Stone</t>
  </si>
  <si>
    <t>23/9/14</t>
  </si>
  <si>
    <t>Petrol</t>
  </si>
  <si>
    <t>27/10/14</t>
  </si>
  <si>
    <t>Generator oil</t>
  </si>
  <si>
    <t>17/11/14</t>
  </si>
  <si>
    <t>Equipment rent</t>
  </si>
  <si>
    <t>Paid to Muhammad Khalil for Brick</t>
  </si>
  <si>
    <t>TOTAL</t>
  </si>
  <si>
    <r>
      <rPr>
        <sz val="11"/>
        <color indexed="8"/>
        <rFont val="Calibri"/>
        <family val="2"/>
        <charset val="134"/>
      </rPr>
      <t xml:space="preserve"> </t>
    </r>
    <r>
      <rPr>
        <b/>
        <sz val="14"/>
        <color indexed="8"/>
        <rFont val="Calibri"/>
        <family val="2"/>
        <charset val="134"/>
      </rPr>
      <t>Prepared Date:18-01-2015</t>
    </r>
  </si>
  <si>
    <t>Receiver Signature:</t>
  </si>
  <si>
    <t>ROYAL CASTEL STONE &amp; MARBLE TRD</t>
  </si>
  <si>
    <t xml:space="preserve">   Project Name: Ali Al Saeedi</t>
  </si>
  <si>
    <t>Material Expense Sheet</t>
  </si>
  <si>
    <t>Date</t>
  </si>
  <si>
    <t>Amount</t>
  </si>
  <si>
    <t>17/7/14</t>
  </si>
  <si>
    <t xml:space="preserve"> 8/9/14</t>
  </si>
  <si>
    <t>179 Scofolding</t>
  </si>
  <si>
    <t>13/9/14</t>
  </si>
  <si>
    <t>15/9/14</t>
  </si>
  <si>
    <t>16/9/14</t>
  </si>
  <si>
    <t>17/9/14</t>
  </si>
  <si>
    <t>18/9/14</t>
  </si>
  <si>
    <t>20/9/14</t>
  </si>
  <si>
    <t>21/9/14</t>
  </si>
  <si>
    <t>24/9/14</t>
  </si>
  <si>
    <t>25/9/14</t>
  </si>
  <si>
    <t xml:space="preserve">27/9/14 </t>
  </si>
  <si>
    <t>28/9/14</t>
  </si>
  <si>
    <t>29/9/14</t>
  </si>
  <si>
    <t>30/9/14</t>
  </si>
  <si>
    <t>14/10/14</t>
  </si>
  <si>
    <t>14/1014</t>
  </si>
  <si>
    <t>18/10/14</t>
  </si>
  <si>
    <t>23/10/14</t>
  </si>
  <si>
    <t>25/10/14</t>
  </si>
  <si>
    <t>26/10/14</t>
  </si>
  <si>
    <t>29/10/14</t>
  </si>
  <si>
    <t>20/11/14</t>
  </si>
  <si>
    <t>23/11/14</t>
  </si>
  <si>
    <t xml:space="preserve"> </t>
  </si>
  <si>
    <t>24/11/14</t>
  </si>
  <si>
    <t>26//11/14</t>
  </si>
  <si>
    <t>29/11/14</t>
  </si>
  <si>
    <t>22/12/14</t>
  </si>
  <si>
    <t>28/12/14</t>
  </si>
  <si>
    <t>29/12/14</t>
  </si>
  <si>
    <t>30/12/14</t>
  </si>
  <si>
    <t>13/1/15</t>
  </si>
  <si>
    <t>15/1/15</t>
  </si>
  <si>
    <t>17/1/15</t>
  </si>
  <si>
    <t>19/1/15</t>
  </si>
  <si>
    <t>14/2/15</t>
  </si>
  <si>
    <t>15/2/15</t>
  </si>
  <si>
    <t>16/2/15</t>
  </si>
  <si>
    <t>Total</t>
  </si>
  <si>
    <t xml:space="preserve">                Project Name: Ali Al Saeedi</t>
  </si>
  <si>
    <t>Petrol Expense Sheet</t>
  </si>
  <si>
    <t>22/9/14</t>
  </si>
  <si>
    <t>27/9/14</t>
  </si>
  <si>
    <t>13/10/14</t>
  </si>
  <si>
    <t>Online</t>
  </si>
  <si>
    <t>28/10/14</t>
  </si>
  <si>
    <t>30/10/14</t>
  </si>
  <si>
    <t>22/10/14</t>
  </si>
  <si>
    <t>15/10/14</t>
  </si>
  <si>
    <t>16/10/14</t>
  </si>
  <si>
    <t>18/11/14</t>
  </si>
  <si>
    <t>22/11/14</t>
  </si>
  <si>
    <t>25/11/14</t>
  </si>
  <si>
    <t>16/12/14</t>
  </si>
  <si>
    <t>17/12/14</t>
  </si>
  <si>
    <t>18/12/14</t>
  </si>
  <si>
    <t>27/12/14</t>
  </si>
  <si>
    <t>18/1/15</t>
  </si>
  <si>
    <t>24/1/15</t>
  </si>
  <si>
    <t xml:space="preserve">    Project Name: Ali Al Saeedi</t>
  </si>
  <si>
    <t>Stone Expense Sheet</t>
  </si>
  <si>
    <t>26/2/14</t>
  </si>
  <si>
    <t>14/9/14</t>
  </si>
  <si>
    <t>Generator Oil Expense Sheet</t>
  </si>
  <si>
    <t xml:space="preserve">                              Project Name: Ali Al Saeedi</t>
  </si>
  <si>
    <t xml:space="preserve">                                   Equipment Rent Expense Sheet</t>
  </si>
  <si>
    <t>Paid to Muhammad Khalil for Bricks</t>
  </si>
  <si>
    <t>25/1/15</t>
  </si>
  <si>
    <t xml:space="preserve">     Project Name: Mariyam Al Awadi</t>
  </si>
  <si>
    <t>19/10/14</t>
  </si>
  <si>
    <t xml:space="preserve">  Project Name:Mariyam Al Awadi</t>
  </si>
  <si>
    <t xml:space="preserve">                             Material Expense Sheet</t>
  </si>
  <si>
    <t>17/6/14</t>
  </si>
  <si>
    <t>19/11/14</t>
  </si>
  <si>
    <t>21/11/14</t>
  </si>
  <si>
    <t>15/12/14</t>
  </si>
  <si>
    <t>20/12/14</t>
  </si>
  <si>
    <t>25/12/14</t>
  </si>
  <si>
    <t>15/6/14</t>
  </si>
  <si>
    <t>online</t>
  </si>
  <si>
    <t>21/10/14</t>
  </si>
  <si>
    <t>13/11/14</t>
  </si>
  <si>
    <t>15/11/14</t>
  </si>
  <si>
    <t>16/11/14</t>
  </si>
  <si>
    <t>21/12/14</t>
  </si>
  <si>
    <t xml:space="preserve">                         Generator Oil Expense Sheet</t>
  </si>
  <si>
    <t>Project Name: Mariyam Al Awadi</t>
  </si>
  <si>
    <t xml:space="preserve">                      Equipment Rent Expense Sheet</t>
  </si>
  <si>
    <t xml:space="preserve">     Project Name:Mohammad Hareb Al Romaithy</t>
  </si>
  <si>
    <t>30/1/13</t>
  </si>
  <si>
    <t>17/6/13</t>
  </si>
  <si>
    <t>29/8/13</t>
  </si>
  <si>
    <t>15/3/14</t>
  </si>
  <si>
    <t>Payment to Sheair hussain</t>
  </si>
  <si>
    <t>28/6/14</t>
  </si>
  <si>
    <t>25/7/14</t>
  </si>
  <si>
    <t xml:space="preserve">Royal Castel Stone &amp; Marble TRD  </t>
  </si>
  <si>
    <t xml:space="preserve">  Project Name:Mohammad Hareb</t>
  </si>
  <si>
    <t>22/9/13</t>
  </si>
  <si>
    <t>13/10/13</t>
  </si>
  <si>
    <t>16/2/14</t>
  </si>
  <si>
    <t>21/2/14</t>
  </si>
  <si>
    <t>29/3/14</t>
  </si>
  <si>
    <t>19/4/14</t>
  </si>
  <si>
    <t>20/4/14</t>
  </si>
  <si>
    <t>21/4/14</t>
  </si>
  <si>
    <t>26/4/14</t>
  </si>
  <si>
    <t>29/4/14</t>
  </si>
  <si>
    <t>17/5/14</t>
  </si>
  <si>
    <t>21/5/14</t>
  </si>
  <si>
    <t>25/5/14</t>
  </si>
  <si>
    <t>27/5/14</t>
  </si>
  <si>
    <t>14/6/14</t>
  </si>
  <si>
    <t>26/6/14</t>
  </si>
  <si>
    <t>18/8/14</t>
  </si>
  <si>
    <t>24/8/14</t>
  </si>
  <si>
    <t>27/8/14</t>
  </si>
  <si>
    <t>26/11/14</t>
  </si>
  <si>
    <t>29/1/15</t>
  </si>
  <si>
    <t xml:space="preserve">                Project Name: Mohammad Hareb </t>
  </si>
  <si>
    <t>20/3/14</t>
  </si>
  <si>
    <t>23/3/14</t>
  </si>
  <si>
    <t>19/8/14</t>
  </si>
  <si>
    <t xml:space="preserve">                Project Name: Mohammad Hareb</t>
  </si>
  <si>
    <t>25/6/13</t>
  </si>
  <si>
    <t>By Cheque</t>
  </si>
  <si>
    <t>29/6/13</t>
  </si>
  <si>
    <t>24/10/13</t>
  </si>
  <si>
    <t>17/3/14</t>
  </si>
  <si>
    <t>24/10/14</t>
  </si>
  <si>
    <t>Equipment Rent Expense Sheet</t>
  </si>
  <si>
    <t xml:space="preserve">       Project Name:Abdul Qader Al Amoudi </t>
  </si>
  <si>
    <t xml:space="preserve">Paid to Sheair Hussain  </t>
  </si>
  <si>
    <t>20/1/15</t>
  </si>
  <si>
    <t>31/1/15</t>
  </si>
  <si>
    <t xml:space="preserve">                    Project Name: Muhammad Hareb</t>
  </si>
  <si>
    <t>29/9/13</t>
  </si>
  <si>
    <t>30/10/13</t>
  </si>
  <si>
    <t>22/10/13</t>
  </si>
  <si>
    <t>20/11/13</t>
  </si>
  <si>
    <t>17/11/13</t>
  </si>
  <si>
    <t>24/12/13</t>
  </si>
  <si>
    <t>15/2/14</t>
  </si>
  <si>
    <t>23/2/14</t>
  </si>
  <si>
    <t>15/4/14</t>
  </si>
  <si>
    <t>23/4/14</t>
  </si>
  <si>
    <t>15/5/14</t>
  </si>
  <si>
    <t>15/7/14</t>
  </si>
  <si>
    <r>
      <rPr>
        <sz val="36"/>
        <color indexed="17"/>
        <rFont val="Times New Roman"/>
        <family val="4"/>
        <charset val="134"/>
      </rPr>
      <t xml:space="preserve">     </t>
    </r>
    <r>
      <rPr>
        <b/>
        <sz val="36"/>
        <color indexed="17"/>
        <rFont val="Times New Roman"/>
        <family val="4"/>
        <charset val="134"/>
      </rPr>
      <t>Royal Castel Stone &amp; Marble TRD</t>
    </r>
  </si>
  <si>
    <t xml:space="preserve">     Project Name: Jumma Al Nuaimi</t>
  </si>
  <si>
    <t>19/7/13</t>
  </si>
  <si>
    <t>Paid to Roiadad Ali Khan</t>
  </si>
  <si>
    <t>21/11/12</t>
  </si>
  <si>
    <t xml:space="preserve">                Project Name: Jumma Al Nuaimi</t>
  </si>
  <si>
    <t xml:space="preserve">                     Material Expense Sheet</t>
  </si>
  <si>
    <t>15/9/13</t>
  </si>
  <si>
    <t>16/9/13</t>
  </si>
  <si>
    <t>18/9/13</t>
  </si>
  <si>
    <t>21/9/13</t>
  </si>
  <si>
    <t>28/9/13</t>
  </si>
  <si>
    <t>30/9/13</t>
  </si>
  <si>
    <t>25/10/13</t>
  </si>
  <si>
    <t>26/10/13</t>
  </si>
  <si>
    <t>27/10/13</t>
  </si>
  <si>
    <t>28/10/13</t>
  </si>
  <si>
    <t>13/1/13</t>
  </si>
  <si>
    <t>13/1/14</t>
  </si>
  <si>
    <t>14/1/14</t>
  </si>
  <si>
    <t>15/1/14</t>
  </si>
  <si>
    <t>16/1/14</t>
  </si>
  <si>
    <t>18/1/14</t>
  </si>
  <si>
    <t>19/1/14</t>
  </si>
  <si>
    <t>20/1/14</t>
  </si>
  <si>
    <t>21/1/14</t>
  </si>
  <si>
    <t>22/1/14</t>
  </si>
  <si>
    <t>23/1/14</t>
  </si>
  <si>
    <t>25/1/14</t>
  </si>
  <si>
    <t>26/1/14</t>
  </si>
  <si>
    <t>27/1/14</t>
  </si>
  <si>
    <t>28/1/14</t>
  </si>
  <si>
    <t>29/1/14</t>
  </si>
  <si>
    <t>30/1/14</t>
  </si>
  <si>
    <t>19/2/14</t>
  </si>
  <si>
    <t>20/2/14</t>
  </si>
  <si>
    <t>22/2/14</t>
  </si>
  <si>
    <t>24/2/14</t>
  </si>
  <si>
    <t>25/2/14</t>
  </si>
  <si>
    <t>27/2/14</t>
  </si>
  <si>
    <t>16/3/14</t>
  </si>
  <si>
    <t>18/3/14</t>
  </si>
  <si>
    <t>19/3/14</t>
  </si>
  <si>
    <t>28/3/14</t>
  </si>
  <si>
    <t>31/3/14</t>
  </si>
  <si>
    <t>13/4/14</t>
  </si>
  <si>
    <t>16/4/14</t>
  </si>
  <si>
    <t>27/4/14</t>
  </si>
  <si>
    <t>28/4/14</t>
  </si>
  <si>
    <t>13/5/14</t>
  </si>
  <si>
    <t>14/5/14</t>
  </si>
  <si>
    <t>15/8/14</t>
  </si>
  <si>
    <t>23/8/14</t>
  </si>
  <si>
    <t>25/8/14</t>
  </si>
  <si>
    <t>26/8/14</t>
  </si>
  <si>
    <t xml:space="preserve">                                 Stone Expense Sheet</t>
  </si>
  <si>
    <t>23/6/13</t>
  </si>
  <si>
    <t>Cheque</t>
  </si>
  <si>
    <t xml:space="preserve">                                                          </t>
  </si>
  <si>
    <t>transport</t>
  </si>
  <si>
    <t xml:space="preserve">                                                                                  </t>
  </si>
  <si>
    <t xml:space="preserve">                   Generator Oil Expense Sheet</t>
  </si>
  <si>
    <t>29/1/13</t>
  </si>
  <si>
    <t xml:space="preserve">                       </t>
  </si>
  <si>
    <t xml:space="preserve">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</si>
  <si>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</si>
  <si>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 xml:space="preserve">                      Paid to Roiadad Ali Khan</t>
  </si>
  <si>
    <t>28/3/12</t>
  </si>
  <si>
    <t>30/6/13</t>
  </si>
  <si>
    <t>24/9/13</t>
  </si>
  <si>
    <t>14/10/13</t>
  </si>
  <si>
    <t>21/10/13</t>
  </si>
  <si>
    <t>15/11/13</t>
  </si>
  <si>
    <t>21/11/13</t>
  </si>
  <si>
    <t>19/5/14</t>
  </si>
  <si>
    <t>26/5/14</t>
  </si>
  <si>
    <t>25/6/14</t>
  </si>
  <si>
    <t>19/7/14</t>
  </si>
  <si>
    <t>23/7/14</t>
  </si>
  <si>
    <t>26/7/14</t>
  </si>
  <si>
    <t>27/11/14</t>
  </si>
  <si>
    <t>23/12/14</t>
  </si>
  <si>
    <t xml:space="preserve">     Project Name: Noaaman Al Ajmani</t>
  </si>
  <si>
    <t>19/6/12</t>
  </si>
  <si>
    <t>18/10/12</t>
  </si>
  <si>
    <t>29/12/12</t>
  </si>
  <si>
    <t xml:space="preserve">                Project Name: Noaaman Al Ajmani</t>
  </si>
  <si>
    <t>20/9/13</t>
  </si>
  <si>
    <t>28/5/14</t>
  </si>
  <si>
    <t>21/7/14</t>
  </si>
  <si>
    <t>16/8/14</t>
  </si>
  <si>
    <t>20/10/14</t>
  </si>
  <si>
    <t>22/1/15</t>
  </si>
  <si>
    <t>26/1/15</t>
  </si>
  <si>
    <t>28/1/15</t>
  </si>
  <si>
    <t xml:space="preserve">                                Petrol Expense Sheet</t>
  </si>
  <si>
    <t>17/10/13</t>
  </si>
  <si>
    <t>19/10/13</t>
  </si>
  <si>
    <t>14/8/14</t>
  </si>
  <si>
    <t>30/11/14</t>
  </si>
  <si>
    <t>13/8/14</t>
  </si>
  <si>
    <t>20/8/14</t>
  </si>
  <si>
    <t xml:space="preserve">     Project Name: Omar Al Saeedi </t>
  </si>
  <si>
    <t xml:space="preserve">    Project Name: Omar Al Saeedi </t>
  </si>
  <si>
    <t xml:space="preserve">     Project Name:Saeed Saif Al Matroshi</t>
  </si>
  <si>
    <t>30/3/14</t>
  </si>
  <si>
    <t xml:space="preserve">      Project Name: Saeed Saif Al Matroshi</t>
  </si>
  <si>
    <t xml:space="preserve">  Stone Expense Sheet</t>
  </si>
  <si>
    <t>13/9/11</t>
  </si>
  <si>
    <t>22/3/12</t>
  </si>
  <si>
    <t>cheque</t>
  </si>
  <si>
    <t>27/3/12</t>
  </si>
  <si>
    <t xml:space="preserve">     Project Name: Omar Al Jasmi</t>
  </si>
  <si>
    <t>31/7/14</t>
  </si>
  <si>
    <t xml:space="preserve">                Project Name: Omar Al Jasmi</t>
  </si>
  <si>
    <t>17/8/14</t>
  </si>
  <si>
    <t>14/1/15</t>
  </si>
  <si>
    <t>16/1/15</t>
  </si>
  <si>
    <t>21/1/15</t>
  </si>
  <si>
    <t>Project Name: Omar Al Jasmi</t>
  </si>
  <si>
    <t>24/7/14</t>
  </si>
  <si>
    <t>19/9/14</t>
  </si>
  <si>
    <t>17/10/14</t>
  </si>
  <si>
    <t>31/12/14</t>
  </si>
  <si>
    <t xml:space="preserve">14/1/14    </t>
  </si>
  <si>
    <t xml:space="preserve">                Project Name:Omar Al Jasmi</t>
  </si>
  <si>
    <t>142 black sand</t>
  </si>
  <si>
    <t xml:space="preserve">     Project Name:  Sultan Mosa Taher</t>
  </si>
  <si>
    <t>18/4/14</t>
  </si>
  <si>
    <t>26/9/14</t>
  </si>
  <si>
    <t xml:space="preserve">Royal Castel Stone &amp; Marble TRD </t>
  </si>
  <si>
    <t>Project Name: Sultan Mosa Taher</t>
  </si>
  <si>
    <t xml:space="preserve">                                 Material Expense Sheet</t>
  </si>
  <si>
    <t>13/9/13</t>
  </si>
  <si>
    <t>14/9/13</t>
  </si>
  <si>
    <t>24/4/14</t>
  </si>
  <si>
    <t>30/4/14</t>
  </si>
  <si>
    <t>696 Scafolding</t>
  </si>
  <si>
    <t>628 Scafolding transport</t>
  </si>
  <si>
    <t>20/5/14</t>
  </si>
  <si>
    <t>13/6/14</t>
  </si>
  <si>
    <t>16/6/14</t>
  </si>
  <si>
    <t xml:space="preserve">19/8/14   </t>
  </si>
  <si>
    <t>28/8/14</t>
  </si>
  <si>
    <t>31/10/14</t>
  </si>
  <si>
    <t>27/1/15</t>
  </si>
  <si>
    <t xml:space="preserve">  Petrol Expense Sheet</t>
  </si>
  <si>
    <t xml:space="preserve">     Project Name:  Abdullah Al Kamali</t>
  </si>
  <si>
    <t xml:space="preserve">  Royal Castel Stone &amp; Marble TRD  </t>
  </si>
  <si>
    <t>200 Transport</t>
  </si>
  <si>
    <t>24/12/14</t>
  </si>
  <si>
    <t xml:space="preserve">     Project Name:  Aadel Al Bremi</t>
  </si>
  <si>
    <t xml:space="preserve">                         Project Name: Aadel Al Bremi</t>
  </si>
  <si>
    <t>23/5/14</t>
  </si>
  <si>
    <t>24/5/14</t>
  </si>
  <si>
    <t xml:space="preserve">            Project Name: Aadel Al Bremi </t>
  </si>
  <si>
    <t xml:space="preserve">                             Stone Expense Sheet</t>
  </si>
  <si>
    <t xml:space="preserve">     Project Name:  Saeed Bakheet Jomaa</t>
  </si>
  <si>
    <t xml:space="preserve">            Project Name: Saeed Bakheet Jomaa</t>
  </si>
  <si>
    <t>29/11/15</t>
  </si>
  <si>
    <t xml:space="preserve">   </t>
  </si>
  <si>
    <t>21/8/14</t>
  </si>
  <si>
    <t>30/8/14</t>
  </si>
  <si>
    <t xml:space="preserve">                             Gene. Oil Expense Sheet</t>
  </si>
  <si>
    <t xml:space="preserve">     Project Name:  Othman Bin Majed Al Hammadi</t>
  </si>
  <si>
    <t>25/7/13</t>
  </si>
  <si>
    <t>30/7/13</t>
  </si>
  <si>
    <t>17/2/14</t>
  </si>
  <si>
    <t xml:space="preserve">                                                   Stone Expense Sheet</t>
  </si>
  <si>
    <t>51 transfer</t>
  </si>
  <si>
    <t xml:space="preserve">     Project Name:  Abd Al Qader Al Amoudi</t>
  </si>
  <si>
    <t>18/12/13</t>
  </si>
  <si>
    <t>Others</t>
  </si>
  <si>
    <t>Generator oil &amp; Rent</t>
  </si>
  <si>
    <t>16/5/14</t>
  </si>
  <si>
    <t>Paid to Sheair Hussain</t>
  </si>
  <si>
    <t xml:space="preserve">      Project Name:Abd Al Qader Al Amoudi </t>
  </si>
  <si>
    <t>18/2/14</t>
  </si>
  <si>
    <t>859  Scafolding k</t>
  </si>
  <si>
    <t>201 Scafolding</t>
  </si>
  <si>
    <t>121 Scafolding Transport</t>
  </si>
  <si>
    <t xml:space="preserve">     Project Name: Abd Al Qader Al Amoudi</t>
  </si>
  <si>
    <t>14/7/14</t>
  </si>
  <si>
    <t>18/6/14</t>
  </si>
  <si>
    <t>19/6/14</t>
  </si>
  <si>
    <t>20/6/14</t>
  </si>
  <si>
    <t>21/6/14</t>
  </si>
  <si>
    <t>23/6/14</t>
  </si>
  <si>
    <t>13/7/14</t>
  </si>
  <si>
    <t>Generator Oil &amp; Rent Expense Sheet</t>
  </si>
  <si>
    <t xml:space="preserve">     Project Name:  Abd Al Raheem Al Saeedi </t>
  </si>
  <si>
    <t xml:space="preserve">      Project Name:Abd Al Raheem Al Saeedi </t>
  </si>
  <si>
    <t>17/6/11</t>
  </si>
  <si>
    <t>19/7/11</t>
  </si>
  <si>
    <t>21/7/11</t>
  </si>
  <si>
    <t>23/7/11</t>
  </si>
  <si>
    <t>25/7/11</t>
  </si>
  <si>
    <t>26/7/11</t>
  </si>
  <si>
    <t>22/7/14</t>
  </si>
  <si>
    <t>28/7/11</t>
  </si>
  <si>
    <t>13/8/11</t>
  </si>
  <si>
    <t>14/8/11</t>
  </si>
  <si>
    <t>16/8/11</t>
  </si>
  <si>
    <t>21/8/11</t>
  </si>
  <si>
    <t>22/8/11</t>
  </si>
  <si>
    <t>24/8/11</t>
  </si>
  <si>
    <t>27/8/11</t>
  </si>
  <si>
    <t>29/8/11</t>
  </si>
  <si>
    <t>19/6/11</t>
  </si>
  <si>
    <t>27/7/11</t>
  </si>
  <si>
    <t xml:space="preserve">     Project Name:  Marwan Ali</t>
  </si>
  <si>
    <t xml:space="preserve">               Project Name:Marwan Ali</t>
  </si>
  <si>
    <t>Project Name: Umm Sultan</t>
  </si>
  <si>
    <t>Project Name: Ahmad Al Ajmani</t>
  </si>
  <si>
    <t xml:space="preserve">                Project Name: Ahmad Al Ajmani</t>
  </si>
  <si>
    <t>100 Transport</t>
  </si>
  <si>
    <t>Project Name: Health Care</t>
  </si>
  <si>
    <t>21/7/13</t>
  </si>
  <si>
    <t xml:space="preserve">                         Project Name: Health Care</t>
  </si>
  <si>
    <t xml:space="preserve">                                          Material Expense Sheet</t>
  </si>
  <si>
    <t>17/9/13</t>
  </si>
  <si>
    <t>19/9/13</t>
  </si>
  <si>
    <t>23/9/13</t>
  </si>
  <si>
    <t xml:space="preserve">                                          Petrol Expense Sheet</t>
  </si>
  <si>
    <t>239 tranport</t>
  </si>
  <si>
    <t>Equipment rent Expense Sheet</t>
  </si>
  <si>
    <t xml:space="preserve">Project Name: Sultan Ahmad Al Muhairi </t>
  </si>
  <si>
    <t>27/6/13</t>
  </si>
  <si>
    <t>27/8/13</t>
  </si>
  <si>
    <t xml:space="preserve">                         Project Name: Sultan Ahmad Al Muhairi </t>
  </si>
  <si>
    <t xml:space="preserve">                Project Name: Sultan Ahmad Al Muhairi </t>
  </si>
  <si>
    <t>13/2/14</t>
  </si>
  <si>
    <t>23/10/13</t>
  </si>
  <si>
    <t xml:space="preserve">  Project Name: Sultan Ahmad Al Muhairi </t>
  </si>
  <si>
    <t xml:space="preserve">Project Name: Ibn Taymeia school </t>
  </si>
  <si>
    <t>Generator rent</t>
  </si>
  <si>
    <t>20/7/14</t>
  </si>
  <si>
    <t xml:space="preserve">      Project Name Ibn Taymeia school </t>
  </si>
  <si>
    <t xml:space="preserve">   Material Expense Sheet</t>
  </si>
  <si>
    <t>24/3/14</t>
  </si>
  <si>
    <t>31/8/14</t>
  </si>
  <si>
    <t xml:space="preserve">   Petrol Expense Sheet</t>
  </si>
  <si>
    <t xml:space="preserve">   Stone Expense Sheet</t>
  </si>
  <si>
    <t xml:space="preserve">   Generator Rent Expense Sheet</t>
  </si>
  <si>
    <t xml:space="preserve">Project Name: Adel Al Saeedi </t>
  </si>
  <si>
    <t>16/12/13</t>
  </si>
  <si>
    <t>Stone &amp; Marble</t>
  </si>
  <si>
    <t>29/6/14</t>
  </si>
  <si>
    <t xml:space="preserve">  Project Name :Adel Al Saeedi </t>
  </si>
  <si>
    <t xml:space="preserve"> Material Expense Sheet</t>
  </si>
  <si>
    <t>17/2/11</t>
  </si>
  <si>
    <t>29/7/11</t>
  </si>
  <si>
    <t>17/9/11</t>
  </si>
  <si>
    <t>18/9/11</t>
  </si>
  <si>
    <t>21/9/11</t>
  </si>
  <si>
    <t>22/9/11</t>
  </si>
  <si>
    <t>18/10/11</t>
  </si>
  <si>
    <t>14/11/11</t>
  </si>
  <si>
    <t>15/11/11</t>
  </si>
  <si>
    <t>19/11/11</t>
  </si>
  <si>
    <t>20/11/11</t>
  </si>
  <si>
    <t>29/8/14</t>
  </si>
  <si>
    <t>15/9/11</t>
  </si>
  <si>
    <t>19/10/11</t>
  </si>
  <si>
    <t>28/11/11</t>
  </si>
  <si>
    <t>17/11/11</t>
  </si>
  <si>
    <t>15/11//11</t>
  </si>
  <si>
    <t>20/12/11</t>
  </si>
  <si>
    <t>18/1/12</t>
  </si>
  <si>
    <t>28/3/11</t>
  </si>
  <si>
    <t>Project Name: Tariq Al Bremi</t>
  </si>
  <si>
    <t>16/7/12</t>
  </si>
  <si>
    <t>27/8/12</t>
  </si>
  <si>
    <t>30/4/13</t>
  </si>
  <si>
    <t>14/1/2014</t>
  </si>
  <si>
    <t xml:space="preserve">  Project Name :Tariq Al Bremi</t>
  </si>
  <si>
    <t>24/1/14</t>
  </si>
  <si>
    <t xml:space="preserve">      Project Name:Tariq Al Bremi</t>
  </si>
  <si>
    <t>Project Name: Ruler of Ajman</t>
  </si>
  <si>
    <t>24/11/13</t>
  </si>
  <si>
    <t xml:space="preserve">  Project Name :Ruler Of Ajman</t>
  </si>
  <si>
    <t>15/4/13</t>
  </si>
  <si>
    <t>14/11/14</t>
  </si>
  <si>
    <t xml:space="preserve"> Equipment rent Expense Sheet</t>
  </si>
  <si>
    <t>Project Name:    Khaled Hasan Bawazee</t>
  </si>
  <si>
    <t xml:space="preserve">Project Name: Galeb Jaber    </t>
  </si>
  <si>
    <t>14/11/13</t>
  </si>
  <si>
    <t xml:space="preserve">  Project Name :Galeb Jaber </t>
  </si>
  <si>
    <t xml:space="preserve">      Project Name:Galeb Jaber </t>
  </si>
  <si>
    <t>20/10/13</t>
  </si>
  <si>
    <t>19/11/13</t>
  </si>
  <si>
    <t xml:space="preserve"> Project Name: Galeb Jaber </t>
  </si>
  <si>
    <t>15/10/13</t>
  </si>
  <si>
    <t>Project Name:Sheikh Rashid Bin Muhammad</t>
  </si>
  <si>
    <t xml:space="preserve">  Project Name :Sheikh Rashid Bin Muhammad</t>
  </si>
  <si>
    <t>29/5/14</t>
  </si>
  <si>
    <t xml:space="preserve"> Project Name: Sheikh Rashid Bin Muhammad</t>
  </si>
  <si>
    <t>Equipment Expense Sheet</t>
  </si>
  <si>
    <t>Project Name: Hameed Yousaf Al Ajmani</t>
  </si>
  <si>
    <t>20/8/11</t>
  </si>
  <si>
    <t>19/9/11</t>
  </si>
  <si>
    <t>27/9/11</t>
  </si>
  <si>
    <t>939 Gene. Bought</t>
  </si>
  <si>
    <t>28/9/11</t>
  </si>
  <si>
    <t>13/10/11</t>
  </si>
  <si>
    <t>15/10/11</t>
  </si>
  <si>
    <t>31/10/11</t>
  </si>
  <si>
    <t>Stone &amp; marble Expense Sheet</t>
  </si>
  <si>
    <t>24/9/11</t>
  </si>
  <si>
    <t>16/10/11</t>
  </si>
  <si>
    <t>24/10/11</t>
  </si>
  <si>
    <t>29/10/11</t>
  </si>
  <si>
    <t>25/12/11</t>
  </si>
  <si>
    <t xml:space="preserve"> Project Name: Abdullah Al Saeedi </t>
  </si>
  <si>
    <t>Marble</t>
  </si>
  <si>
    <t xml:space="preserve">Project Name:  Abdullah Al Saeedi </t>
  </si>
  <si>
    <t xml:space="preserve">Project Name: Abdullah Al Saeedi </t>
  </si>
  <si>
    <t xml:space="preserve"> Marble Expense Sheet</t>
  </si>
  <si>
    <t>25/12/12</t>
  </si>
  <si>
    <t>30/3/13</t>
  </si>
  <si>
    <t>31/3/13</t>
  </si>
  <si>
    <t>16/7/13</t>
  </si>
  <si>
    <t>14/8/13</t>
  </si>
  <si>
    <t>13/12/13</t>
  </si>
  <si>
    <t xml:space="preserve"> Project Name: Abdullah Muhammad Sheikhi</t>
  </si>
  <si>
    <t>Project Name:  Abdullah Muhammad Sheikhi</t>
  </si>
  <si>
    <t>Project Name: Abdullah Muhammad Sheikhi</t>
  </si>
  <si>
    <t>Project Name: Abu Abdul Rehman</t>
  </si>
  <si>
    <t xml:space="preserve">                                ROYAL CASTEL STONE &amp; MARBLE TRD                                          </t>
  </si>
  <si>
    <t xml:space="preserve">      Project Name: Noaaman Al Ajmani</t>
  </si>
  <si>
    <t xml:space="preserve">        Project Name: Noaaman Al Ajmani</t>
  </si>
  <si>
    <r>
      <t xml:space="preserve">     </t>
    </r>
    <r>
      <rPr>
        <b/>
        <sz val="36"/>
        <color indexed="17"/>
        <rFont val="Monotype Corsiva"/>
        <family val="4"/>
        <charset val="134"/>
      </rPr>
      <t>Royal Castel Stone &amp; Marble TRD</t>
    </r>
  </si>
  <si>
    <t xml:space="preserve">       Project Name: Noaaman Al Ajmani</t>
  </si>
  <si>
    <t xml:space="preserve"> Equipment Rent Expense Sheet</t>
  </si>
  <si>
    <t xml:space="preserve">         Project Name: Abdullah Al Kamali</t>
  </si>
  <si>
    <t xml:space="preserve">        Project Name: Abdullah Al Kamali</t>
  </si>
  <si>
    <t xml:space="preserve">                                          Stone Expense Sheet</t>
  </si>
  <si>
    <t xml:space="preserve">ROYAL CASTEL STONE &amp; MARBLE TRD   </t>
  </si>
  <si>
    <t xml:space="preserve">       Project Name: Saeed Bakheet Jomaa</t>
  </si>
  <si>
    <t xml:space="preserve">     Project Name: Saeed Bakheet Jomaa</t>
  </si>
  <si>
    <t xml:space="preserve">    Equipment rent Expense Sheet</t>
  </si>
  <si>
    <t xml:space="preserve">   Project Name: Ali BalFakeh </t>
  </si>
  <si>
    <r>
      <t xml:space="preserve">     </t>
    </r>
    <r>
      <rPr>
        <b/>
        <sz val="36"/>
        <color indexed="17"/>
        <rFont val="Times New Roman"/>
        <family val="1"/>
      </rPr>
      <t>Royal Castel Stone &amp; Marble TRD</t>
    </r>
  </si>
  <si>
    <t xml:space="preserve">         Project Name: Mariyam Al Awadi</t>
  </si>
  <si>
    <t xml:space="preserve"> Petrol Expense Sheet</t>
  </si>
  <si>
    <t xml:space="preserve">          Project Name: Mariyam Al Awadi</t>
  </si>
  <si>
    <t xml:space="preserve"> Stone Expense Sheet</t>
  </si>
  <si>
    <t xml:space="preserve">    Generator Oil Expense Sheet</t>
  </si>
  <si>
    <t xml:space="preserve">         Project Name: Jumma Al Nuaimi</t>
  </si>
  <si>
    <t>22/2/15</t>
  </si>
  <si>
    <t xml:space="preserve">      Project Name: Abdullah Al Kamali</t>
  </si>
  <si>
    <t xml:space="preserve">                                            Material Expense Sheet</t>
  </si>
  <si>
    <t xml:space="preserve">                                                  Petrol Expense Sheet</t>
  </si>
  <si>
    <t xml:space="preserve">                                                           Material Expense Sheet</t>
  </si>
  <si>
    <t xml:space="preserve">                                       Stone Expense Sheet</t>
  </si>
  <si>
    <t xml:space="preserve">                                      Petrol Expense Sheet</t>
  </si>
  <si>
    <r>
      <t xml:space="preserve">            Project Name: </t>
    </r>
    <r>
      <rPr>
        <b/>
        <sz val="18"/>
        <color indexed="40"/>
        <rFont val="Times New Roman"/>
        <family val="1"/>
      </rPr>
      <t>Othman Bin Majed Al Hammadi</t>
    </r>
  </si>
  <si>
    <t xml:space="preserve">522 Scafolding </t>
  </si>
  <si>
    <t xml:space="preserve">                    470   Stone Transport</t>
  </si>
  <si>
    <t xml:space="preserve">           10 stone Transfer</t>
  </si>
  <si>
    <t xml:space="preserve">             416 stone Transfer</t>
  </si>
  <si>
    <t>980 Stone transport</t>
  </si>
  <si>
    <t>17/2/15</t>
  </si>
  <si>
    <t>18/2/15</t>
  </si>
  <si>
    <t xml:space="preserve">  Project Name :Abu Abdul Rehman</t>
  </si>
  <si>
    <t>by cheque</t>
  </si>
  <si>
    <t>19/2/15</t>
  </si>
  <si>
    <t>21/2/15</t>
  </si>
  <si>
    <t xml:space="preserve">     Project Name: Ahmad Al Ajmani</t>
  </si>
  <si>
    <t xml:space="preserve">                                     Equipment rent Expense Sheet</t>
  </si>
  <si>
    <t xml:space="preserve">Paid to Sheair Hussain for Muhammad Hareb </t>
  </si>
  <si>
    <t>18/5/14</t>
  </si>
  <si>
    <t>506 stone transport</t>
  </si>
  <si>
    <t>504 with transport rent</t>
  </si>
  <si>
    <t>560 with transport rent</t>
  </si>
  <si>
    <t>456 with transport rent</t>
  </si>
  <si>
    <t>For the Year 2011to 2015</t>
  </si>
  <si>
    <t xml:space="preserve">Project Name: Ali Bal Fakeh </t>
  </si>
  <si>
    <t xml:space="preserve">      Project Name: Ali Bal Fakeh </t>
  </si>
  <si>
    <t>26/9/13</t>
  </si>
  <si>
    <t>16/11/13</t>
  </si>
  <si>
    <t>25/2/15</t>
  </si>
  <si>
    <t>24/2/15</t>
  </si>
  <si>
    <t>26/2/15</t>
  </si>
  <si>
    <t>28/2/15</t>
  </si>
  <si>
    <r>
      <t xml:space="preserve">     </t>
    </r>
    <r>
      <rPr>
        <b/>
        <sz val="36"/>
        <color indexed="17"/>
        <rFont val="Monotype Corsiva"/>
        <family val="4"/>
      </rPr>
      <t>Royal Castel Stone &amp; Marble TRD</t>
    </r>
  </si>
  <si>
    <t>Complete Incomes &amp; Expenses Sheet 2014 to 2015</t>
  </si>
  <si>
    <t>Complete Incomes &amp; Expenses Sheet 2013 to 2015</t>
  </si>
  <si>
    <t xml:space="preserve">   Complete Incomes &amp; Expenses Sheet 2014 to 2015</t>
  </si>
  <si>
    <t xml:space="preserve">    Complete Incomes &amp; Expenses Sheet 2011 to 2015</t>
  </si>
  <si>
    <t>Complete Incomes &amp; Expenses Sheet 2012 to 2015</t>
  </si>
  <si>
    <t xml:space="preserve">                 Complete Incomes &amp; Expenses Sheet 2015</t>
  </si>
  <si>
    <t xml:space="preserve">    Complete Incomes &amp; Expenses Sheet 2013 to 2015</t>
  </si>
  <si>
    <t xml:space="preserve">  Complete Incomes &amp; Expenses Sheet 2014 to 2015</t>
  </si>
  <si>
    <t xml:space="preserve">  Complete Incomes &amp; Expenses Sheet 2013 to 2015</t>
  </si>
  <si>
    <t xml:space="preserve">   Complete Incomes &amp; Expenses Sheet 2011 to 2015</t>
  </si>
  <si>
    <t>Complete Incomes &amp; Expenses Sheet 2011 to 2015</t>
  </si>
  <si>
    <t xml:space="preserve">    Complete Incomes &amp; Expenses Sheet 2014 to 2015</t>
  </si>
  <si>
    <t>Complete Incomes &amp; Expenses Sheet 2015</t>
  </si>
  <si>
    <t xml:space="preserve"> All PROJECTS DETAIL</t>
  </si>
  <si>
    <t xml:space="preserve"> Details of 2015</t>
  </si>
  <si>
    <t>Details of 2014</t>
  </si>
  <si>
    <t>18/7/11</t>
  </si>
  <si>
    <t>72 matrial transport</t>
  </si>
  <si>
    <t>13/3/11</t>
  </si>
  <si>
    <t>15/6/11</t>
  </si>
  <si>
    <t>Links</t>
  </si>
  <si>
    <t xml:space="preserve">               Project Name:Umm Sultan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</si>
</sst>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m/d/yy;@"/>
    <numFmt numFmtId="166" formatCode="dd/mm/yy;@"/>
  </numFmts>
  <fonts count="171">
    <font>
      <sz val="11"/>
      <color indexed="8"/>
      <name val="Calibri"/>
      <family val="2"/>
      <charset val="134"/>
    </font>
    <font>
      <sz val="36"/>
      <color indexed="17"/>
      <name val="Monotype Corsiva"/>
      <family val="4"/>
      <charset val="134"/>
    </font>
    <font>
      <sz val="16"/>
      <color indexed="8"/>
      <name val="Calibri"/>
      <family val="2"/>
      <charset val="134"/>
    </font>
    <font>
      <b/>
      <sz val="22"/>
      <color indexed="20"/>
      <name val="Calibri"/>
      <family val="2"/>
      <charset val="134"/>
    </font>
    <font>
      <b/>
      <sz val="16"/>
      <color indexed="10"/>
      <name val="Times New Roman"/>
      <family val="1"/>
      <charset val="134"/>
    </font>
    <font>
      <b/>
      <sz val="24"/>
      <color indexed="40"/>
      <name val="Calibri"/>
      <family val="2"/>
      <charset val="134"/>
    </font>
    <font>
      <b/>
      <sz val="14"/>
      <name val="Times New Roman"/>
      <family val="1"/>
      <charset val="134"/>
    </font>
    <font>
      <b/>
      <sz val="28"/>
      <color indexed="40"/>
      <name val="Times New Roman"/>
      <family val="1"/>
      <charset val="134"/>
    </font>
    <font>
      <b/>
      <sz val="28"/>
      <color indexed="40"/>
      <name val="Calibri"/>
      <family val="2"/>
      <charset val="134"/>
    </font>
    <font>
      <b/>
      <sz val="22"/>
      <color indexed="60"/>
      <name val="Calibri"/>
      <family val="2"/>
      <charset val="134"/>
    </font>
    <font>
      <b/>
      <sz val="20"/>
      <color indexed="8"/>
      <name val="Calibri"/>
      <family val="2"/>
      <charset val="134"/>
    </font>
    <font>
      <sz val="14"/>
      <color indexed="8"/>
      <name val="Calibri"/>
      <family val="2"/>
      <charset val="134"/>
    </font>
    <font>
      <b/>
      <sz val="14"/>
      <color indexed="8"/>
      <name val="Calibri"/>
      <family val="2"/>
      <charset val="134"/>
    </font>
    <font>
      <b/>
      <sz val="18"/>
      <color indexed="8"/>
      <name val="Calibri"/>
      <family val="2"/>
      <charset val="134"/>
    </font>
    <font>
      <b/>
      <sz val="24"/>
      <color indexed="10"/>
      <name val="Times New Roman"/>
      <family val="1"/>
      <charset val="134"/>
    </font>
    <font>
      <b/>
      <sz val="24"/>
      <name val="Times New Roman"/>
      <family val="1"/>
      <charset val="134"/>
    </font>
    <font>
      <b/>
      <sz val="26"/>
      <color indexed="40"/>
      <name val="Times New Roman"/>
      <family val="1"/>
      <charset val="134"/>
    </font>
    <font>
      <b/>
      <sz val="22"/>
      <name val="Times New Roman"/>
      <family val="1"/>
      <charset val="134"/>
    </font>
    <font>
      <sz val="20"/>
      <color indexed="10"/>
      <name val="Calibri"/>
      <family val="2"/>
      <charset val="134"/>
    </font>
    <font>
      <b/>
      <sz val="20"/>
      <color indexed="8"/>
      <name val="Times New Roman"/>
      <family val="1"/>
      <charset val="134"/>
    </font>
    <font>
      <b/>
      <i/>
      <sz val="20"/>
      <color indexed="8"/>
      <name val="Times New Roman"/>
      <family val="1"/>
      <charset val="134"/>
    </font>
    <font>
      <sz val="12"/>
      <color indexed="8"/>
      <name val="Calibri"/>
      <family val="2"/>
      <charset val="134"/>
    </font>
    <font>
      <b/>
      <sz val="12"/>
      <color indexed="8"/>
      <name val="Calibri"/>
      <family val="2"/>
      <charset val="134"/>
    </font>
    <font>
      <sz val="12"/>
      <color indexed="8"/>
      <name val="Times New Roman"/>
      <family val="1"/>
      <charset val="134"/>
    </font>
    <font>
      <i/>
      <sz val="12"/>
      <color indexed="8"/>
      <name val="Times New Roman"/>
      <family val="1"/>
      <charset val="134"/>
    </font>
    <font>
      <b/>
      <sz val="18"/>
      <color indexed="10"/>
      <name val="Calibri"/>
      <family val="2"/>
      <charset val="134"/>
    </font>
    <font>
      <sz val="18"/>
      <color indexed="10"/>
      <name val="Calibri"/>
      <family val="2"/>
      <charset val="134"/>
    </font>
    <font>
      <b/>
      <sz val="16"/>
      <color indexed="8"/>
      <name val="Calibri"/>
      <family val="2"/>
      <charset val="134"/>
    </font>
    <font>
      <b/>
      <sz val="22"/>
      <color indexed="17"/>
      <name val="Monotype Corsiva"/>
      <family val="4"/>
      <charset val="134"/>
    </font>
    <font>
      <b/>
      <sz val="16"/>
      <color indexed="12"/>
      <name val="Calibri"/>
      <family val="2"/>
      <charset val="134"/>
    </font>
    <font>
      <b/>
      <sz val="18"/>
      <color indexed="40"/>
      <name val="Calibri"/>
      <family val="2"/>
      <charset val="134"/>
    </font>
    <font>
      <b/>
      <sz val="16"/>
      <color indexed="40"/>
      <name val="Calibri"/>
      <family val="2"/>
      <charset val="134"/>
    </font>
    <font>
      <b/>
      <sz val="18"/>
      <color indexed="12"/>
      <name val="Calibri"/>
      <family val="2"/>
      <charset val="134"/>
    </font>
    <font>
      <b/>
      <sz val="22"/>
      <color indexed="12"/>
      <name val="Calibri"/>
      <family val="2"/>
      <charset val="134"/>
    </font>
    <font>
      <b/>
      <sz val="26"/>
      <color indexed="10"/>
      <name val="Monotype Corsiva"/>
      <family val="4"/>
      <charset val="134"/>
    </font>
    <font>
      <b/>
      <sz val="16"/>
      <color indexed="8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36"/>
      <color indexed="8"/>
      <name val="Times New Roman"/>
      <family val="1"/>
      <charset val="134"/>
    </font>
    <font>
      <b/>
      <sz val="26"/>
      <color indexed="8"/>
      <name val="Calibri"/>
      <family val="2"/>
      <charset val="134"/>
    </font>
    <font>
      <b/>
      <sz val="16"/>
      <color indexed="12"/>
      <name val="Times New Roman"/>
      <family val="1"/>
      <charset val="134"/>
    </font>
    <font>
      <sz val="18"/>
      <color indexed="12"/>
      <name val="Calibri"/>
      <family val="2"/>
      <charset val="134"/>
    </font>
    <font>
      <b/>
      <sz val="22"/>
      <color indexed="10"/>
      <name val="Calibri"/>
      <family val="2"/>
      <charset val="134"/>
    </font>
    <font>
      <b/>
      <u/>
      <sz val="22"/>
      <color indexed="10"/>
      <name val="Calibri"/>
      <family val="2"/>
      <charset val="134"/>
    </font>
    <font>
      <b/>
      <sz val="14"/>
      <color indexed="12"/>
      <name val="Calibri"/>
      <family val="2"/>
      <charset val="134"/>
    </font>
    <font>
      <sz val="14"/>
      <color indexed="12"/>
      <name val="Calibri"/>
      <family val="2"/>
      <charset val="134"/>
    </font>
    <font>
      <sz val="16"/>
      <color indexed="12"/>
      <name val="Calibri"/>
      <family val="2"/>
      <charset val="134"/>
    </font>
    <font>
      <b/>
      <sz val="18"/>
      <color indexed="20"/>
      <name val="Calibri"/>
      <family val="2"/>
      <charset val="134"/>
    </font>
    <font>
      <sz val="11"/>
      <color indexed="12"/>
      <name val="Calibri"/>
      <family val="2"/>
      <charset val="134"/>
    </font>
    <font>
      <b/>
      <sz val="24"/>
      <color indexed="12"/>
      <name val="Calibri"/>
      <family val="2"/>
      <charset val="134"/>
    </font>
    <font>
      <b/>
      <sz val="22"/>
      <color indexed="8"/>
      <name val="Calibri"/>
      <family val="2"/>
      <charset val="134"/>
    </font>
    <font>
      <b/>
      <sz val="20"/>
      <color indexed="20"/>
      <name val="Calibri"/>
      <family val="2"/>
      <charset val="134"/>
    </font>
    <font>
      <b/>
      <sz val="26"/>
      <name val="Times New Roman"/>
      <family val="1"/>
      <charset val="134"/>
    </font>
    <font>
      <b/>
      <sz val="18"/>
      <color indexed="12"/>
      <name val="Times New Roman"/>
      <family val="1"/>
      <charset val="134"/>
    </font>
    <font>
      <b/>
      <sz val="24"/>
      <color indexed="8"/>
      <name val="Calibri"/>
      <family val="2"/>
      <charset val="134"/>
    </font>
    <font>
      <u/>
      <sz val="11"/>
      <color indexed="12"/>
      <name val="Calibri"/>
      <family val="2"/>
      <charset val="134"/>
    </font>
    <font>
      <b/>
      <sz val="20"/>
      <color indexed="12"/>
      <name val="Times New Roman"/>
      <family val="1"/>
      <charset val="134"/>
    </font>
    <font>
      <sz val="22"/>
      <color indexed="12"/>
      <name val="Calibri"/>
      <family val="2"/>
      <charset val="134"/>
    </font>
    <font>
      <b/>
      <sz val="20"/>
      <color indexed="12"/>
      <name val="Calibri"/>
      <family val="2"/>
      <charset val="134"/>
    </font>
    <font>
      <sz val="12"/>
      <name val="Times New Roman"/>
      <family val="1"/>
      <charset val="134"/>
    </font>
    <font>
      <b/>
      <sz val="22"/>
      <color indexed="12"/>
      <name val="Times New Roman"/>
      <family val="1"/>
      <charset val="134"/>
    </font>
    <font>
      <b/>
      <sz val="36"/>
      <color indexed="10"/>
      <name val="Monotype Corsiva"/>
      <family val="4"/>
      <charset val="134"/>
    </font>
    <font>
      <sz val="22"/>
      <color indexed="12"/>
      <name val="Times New Roman"/>
      <family val="1"/>
      <charset val="134"/>
    </font>
    <font>
      <sz val="24"/>
      <color indexed="12"/>
      <name val="Calibri"/>
      <family val="2"/>
      <charset val="134"/>
    </font>
    <font>
      <b/>
      <sz val="26"/>
      <color indexed="12"/>
      <name val="Times New Roman"/>
      <family val="1"/>
      <charset val="134"/>
    </font>
    <font>
      <b/>
      <sz val="14"/>
      <name val="Calibri"/>
      <family val="2"/>
      <charset val="134"/>
    </font>
    <font>
      <sz val="12"/>
      <name val="Calibri"/>
      <family val="2"/>
      <charset val="134"/>
    </font>
    <font>
      <b/>
      <sz val="24"/>
      <color indexed="12"/>
      <name val="Times New Roman"/>
      <family val="1"/>
      <charset val="134"/>
    </font>
    <font>
      <sz val="36"/>
      <color indexed="17"/>
      <name val="Times New Roman"/>
      <family val="4"/>
      <charset val="134"/>
    </font>
    <font>
      <b/>
      <sz val="28"/>
      <color indexed="20"/>
      <name val="Times New Roman"/>
      <family val="2"/>
      <charset val="134"/>
    </font>
    <font>
      <b/>
      <sz val="20"/>
      <color indexed="8"/>
      <name val="Times New Roman"/>
      <family val="2"/>
      <charset val="134"/>
    </font>
    <font>
      <b/>
      <sz val="28"/>
      <color indexed="40"/>
      <name val="Times New Roman"/>
      <family val="2"/>
      <charset val="134"/>
    </font>
    <font>
      <b/>
      <sz val="22"/>
      <color indexed="60"/>
      <name val="Times New Roman"/>
      <family val="2"/>
      <charset val="134"/>
    </font>
    <font>
      <b/>
      <sz val="16"/>
      <color indexed="12"/>
      <name val="Times New Roman"/>
      <family val="2"/>
      <charset val="134"/>
    </font>
    <font>
      <sz val="14"/>
      <color indexed="8"/>
      <name val="Times New Roman"/>
      <family val="2"/>
      <charset val="134"/>
    </font>
    <font>
      <b/>
      <sz val="14"/>
      <color indexed="8"/>
      <name val="Times New Roman"/>
      <family val="2"/>
      <charset val="134"/>
    </font>
    <font>
      <b/>
      <sz val="18"/>
      <color indexed="8"/>
      <name val="Times New Roman"/>
      <family val="2"/>
      <charset val="134"/>
    </font>
    <font>
      <sz val="24"/>
      <color indexed="8"/>
      <name val="Calibri"/>
      <family val="2"/>
      <charset val="134"/>
    </font>
    <font>
      <b/>
      <sz val="10"/>
      <color indexed="8"/>
      <name val="Calibri"/>
      <family val="2"/>
      <charset val="134"/>
    </font>
    <font>
      <sz val="18"/>
      <color indexed="12"/>
      <name val="Times New Roman"/>
      <family val="2"/>
      <charset val="134"/>
    </font>
    <font>
      <b/>
      <sz val="36"/>
      <color indexed="17"/>
      <name val="Monotype Corsiva"/>
      <family val="4"/>
      <charset val="134"/>
    </font>
    <font>
      <b/>
      <sz val="36"/>
      <color indexed="17"/>
      <name val="Times New Roman"/>
      <family val="4"/>
      <charset val="134"/>
    </font>
    <font>
      <b/>
      <sz val="26"/>
      <color indexed="10"/>
      <name val="Times New Roman"/>
      <family val="1"/>
    </font>
    <font>
      <b/>
      <sz val="28"/>
      <color indexed="40"/>
      <name val="Times New Roman"/>
      <family val="1"/>
    </font>
    <font>
      <b/>
      <sz val="22"/>
      <color indexed="30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4"/>
      <color indexed="12"/>
      <name val="Times New Roman"/>
      <family val="1"/>
    </font>
    <font>
      <b/>
      <sz val="26"/>
      <color indexed="17"/>
      <name val="Times New Roman"/>
      <family val="1"/>
    </font>
    <font>
      <b/>
      <sz val="24"/>
      <color indexed="20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20"/>
      <name val="Times New Roman"/>
      <family val="1"/>
    </font>
    <font>
      <b/>
      <sz val="22"/>
      <color indexed="4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8"/>
      <color indexed="4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30"/>
      <name val="Times New Roman"/>
      <family val="1"/>
    </font>
    <font>
      <sz val="16"/>
      <color indexed="12"/>
      <name val="Times New Roman"/>
      <family val="1"/>
    </font>
    <font>
      <b/>
      <sz val="20"/>
      <color indexed="10"/>
      <name val="Times New Roman"/>
      <family val="1"/>
    </font>
    <font>
      <b/>
      <sz val="22"/>
      <color indexed="17"/>
      <name val="Times New Roman"/>
      <family val="1"/>
    </font>
    <font>
      <b/>
      <sz val="20"/>
      <color indexed="30"/>
      <name val="Times New Roman"/>
      <family val="1"/>
    </font>
    <font>
      <b/>
      <sz val="18"/>
      <color indexed="17"/>
      <name val="Times New Roman"/>
      <family val="1"/>
    </font>
    <font>
      <b/>
      <sz val="16"/>
      <color indexed="30"/>
      <name val="Times New Roman"/>
      <family val="1"/>
    </font>
    <font>
      <b/>
      <sz val="18"/>
      <color indexed="12"/>
      <name val="Times New Roman"/>
      <family val="1"/>
    </font>
    <font>
      <b/>
      <sz val="16"/>
      <color indexed="40"/>
      <name val="Times New Roman"/>
      <family val="1"/>
    </font>
    <font>
      <b/>
      <sz val="20"/>
      <color indexed="17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40"/>
      <name val="Times New Roman"/>
      <family val="1"/>
    </font>
    <font>
      <b/>
      <sz val="36"/>
      <color indexed="40"/>
      <name val="Monotype Corsiva"/>
      <family val="4"/>
    </font>
    <font>
      <sz val="36"/>
      <color indexed="17"/>
      <name val="Times New Roman"/>
      <family val="1"/>
    </font>
    <font>
      <b/>
      <sz val="36"/>
      <color indexed="17"/>
      <name val="Times New Roman"/>
      <family val="1"/>
    </font>
    <font>
      <b/>
      <sz val="22"/>
      <color indexed="10"/>
      <name val="Times New Roman"/>
      <family val="1"/>
    </font>
    <font>
      <b/>
      <u/>
      <sz val="22"/>
      <color indexed="10"/>
      <name val="Times New Roman"/>
      <family val="1"/>
    </font>
    <font>
      <b/>
      <sz val="24"/>
      <color indexed="40"/>
      <name val="Times New Roman"/>
      <family val="1"/>
    </font>
    <font>
      <b/>
      <sz val="22"/>
      <color indexed="60"/>
      <name val="Times New Roman"/>
      <family val="1"/>
    </font>
    <font>
      <b/>
      <sz val="20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17"/>
      <name val="Times New Roman"/>
      <family val="1"/>
    </font>
    <font>
      <b/>
      <sz val="14"/>
      <color indexed="12"/>
      <name val="Times New Roman"/>
      <family val="1"/>
    </font>
    <font>
      <b/>
      <sz val="24"/>
      <color indexed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36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2"/>
      <color indexed="12"/>
      <name val="Times New Roman"/>
      <family val="1"/>
    </font>
    <font>
      <b/>
      <sz val="20"/>
      <color indexed="2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u/>
      <sz val="20"/>
      <color indexed="12"/>
      <name val="Times New Roman"/>
      <family val="1"/>
    </font>
    <font>
      <sz val="12"/>
      <color indexed="8"/>
      <name val="Times New Roman"/>
      <family val="2"/>
      <charset val="134"/>
    </font>
    <font>
      <b/>
      <sz val="12"/>
      <color indexed="8"/>
      <name val="Times New Roman"/>
      <family val="2"/>
      <charset val="134"/>
    </font>
    <font>
      <sz val="20"/>
      <color indexed="12"/>
      <name val="Times New Roman"/>
      <family val="1"/>
    </font>
    <font>
      <sz val="22"/>
      <color indexed="10"/>
      <name val="Times New Roman"/>
      <family val="1"/>
    </font>
    <font>
      <sz val="11"/>
      <name val="Times New Roman"/>
      <family val="1"/>
    </font>
    <font>
      <sz val="22"/>
      <color indexed="12"/>
      <name val="Times New Roman"/>
      <family val="1"/>
    </font>
    <font>
      <b/>
      <sz val="16"/>
      <color indexed="8"/>
      <name val="Times New Roman"/>
      <family val="1"/>
    </font>
    <font>
      <sz val="18"/>
      <color indexed="12"/>
      <name val="Times New Roman"/>
      <family val="1"/>
    </font>
    <font>
      <b/>
      <sz val="26"/>
      <color indexed="10"/>
      <name val="Monotype Corsiva"/>
      <family val="4"/>
    </font>
    <font>
      <b/>
      <sz val="36"/>
      <color indexed="10"/>
      <name val="Times New Roman"/>
      <family val="1"/>
    </font>
    <font>
      <b/>
      <sz val="28"/>
      <color indexed="12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sz val="11"/>
      <name val="Calibri"/>
      <family val="2"/>
      <charset val="134"/>
    </font>
    <font>
      <b/>
      <u/>
      <sz val="26"/>
      <color indexed="10"/>
      <name val="Times New Roman"/>
      <family val="1"/>
    </font>
    <font>
      <b/>
      <sz val="22"/>
      <color indexed="20"/>
      <name val="Times New Roman"/>
      <family val="1"/>
    </font>
    <font>
      <b/>
      <sz val="14"/>
      <color indexed="40"/>
      <name val="Times New Roman"/>
      <family val="1"/>
    </font>
    <font>
      <b/>
      <sz val="18"/>
      <color indexed="12"/>
      <name val="Calibri"/>
      <family val="2"/>
    </font>
    <font>
      <b/>
      <sz val="18"/>
      <color indexed="8"/>
      <name val="Calibri"/>
      <family val="2"/>
    </font>
    <font>
      <b/>
      <sz val="26"/>
      <color indexed="12"/>
      <name val="Times New Roman"/>
      <family val="1"/>
    </font>
    <font>
      <b/>
      <sz val="22"/>
      <color rgb="FFFF0000"/>
      <name val="Times New Roman"/>
      <family val="1"/>
    </font>
    <font>
      <sz val="12"/>
      <color indexed="8"/>
      <name val="Calibri"/>
      <family val="2"/>
    </font>
    <font>
      <b/>
      <sz val="28"/>
      <color indexed="10"/>
      <name val="Times New Roman"/>
      <family val="1"/>
    </font>
    <font>
      <sz val="36"/>
      <color indexed="17"/>
      <name val="Monotype Corsiva"/>
      <family val="4"/>
    </font>
    <font>
      <b/>
      <sz val="36"/>
      <color indexed="17"/>
      <name val="Monotype Corsiva"/>
      <family val="4"/>
    </font>
    <font>
      <b/>
      <sz val="11"/>
      <color indexed="8"/>
      <name val="Calibri"/>
      <family val="2"/>
    </font>
    <font>
      <b/>
      <sz val="11"/>
      <color indexed="12"/>
      <name val="Times New Roman"/>
      <family val="1"/>
    </font>
    <font>
      <b/>
      <sz val="20"/>
      <color rgb="FFFF0000"/>
      <name val="Times New Roman"/>
      <family val="1"/>
    </font>
    <font>
      <sz val="14"/>
      <color indexed="8"/>
      <name val="Calibri"/>
      <family val="2"/>
    </font>
    <font>
      <b/>
      <sz val="24"/>
      <color rgb="FFFF0000"/>
      <name val="Times New Roman"/>
      <family val="1"/>
    </font>
    <font>
      <sz val="16"/>
      <color indexed="2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</cellStyleXfs>
  <cellXfs count="1075">
    <xf numFmtId="0" fontId="0" fillId="0" borderId="0" xfId="0" applyAlignment="1"/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5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6" xfId="0" applyBorder="1" applyAlignment="1"/>
    <xf numFmtId="0" fontId="10" fillId="0" borderId="7" xfId="0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0" fillId="0" borderId="9" xfId="0" applyBorder="1" applyAlignment="1"/>
    <xf numFmtId="14" fontId="11" fillId="0" borderId="0" xfId="0" applyNumberFormat="1" applyFont="1" applyBorder="1" applyAlignment="1">
      <alignment horizontal="left" vertical="center"/>
    </xf>
    <xf numFmtId="0" fontId="0" fillId="0" borderId="0" xfId="0" applyBorder="1" applyAlignment="1"/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5" xfId="0" applyBorder="1" applyAlignment="1"/>
    <xf numFmtId="165" fontId="2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5" xfId="0" applyFont="1" applyBorder="1" applyAlignment="1"/>
    <xf numFmtId="0" fontId="22" fillId="0" borderId="6" xfId="0" applyFont="1" applyBorder="1" applyAlignment="1">
      <alignment horizontal="center"/>
    </xf>
    <xf numFmtId="165" fontId="23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4" fontId="21" fillId="0" borderId="6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4" fontId="25" fillId="0" borderId="6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vertical="top"/>
    </xf>
    <xf numFmtId="0" fontId="35" fillId="0" borderId="0" xfId="0" applyFont="1" applyBorder="1" applyAlignment="1">
      <alignment horizontal="left" vertical="top"/>
    </xf>
    <xf numFmtId="0" fontId="3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3" fillId="0" borderId="0" xfId="1" applyFont="1" applyAlignment="1"/>
    <xf numFmtId="165" fontId="11" fillId="0" borderId="6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9" fillId="0" borderId="0" xfId="1" applyFont="1" applyAlignment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7" xfId="0" applyBorder="1" applyAlignment="1"/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/>
    <xf numFmtId="0" fontId="21" fillId="0" borderId="6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4" fontId="0" fillId="0" borderId="6" xfId="0" applyNumberFormat="1" applyBorder="1" applyAlignment="1">
      <alignment horizontal="center"/>
    </xf>
    <xf numFmtId="0" fontId="44" fillId="0" borderId="6" xfId="1" applyFont="1" applyBorder="1" applyAlignment="1"/>
    <xf numFmtId="0" fontId="45" fillId="0" borderId="6" xfId="1" applyFont="1" applyBorder="1" applyAlignment="1"/>
    <xf numFmtId="0" fontId="9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43" fillId="0" borderId="6" xfId="1" applyFont="1" applyBorder="1" applyAlignment="1"/>
    <xf numFmtId="0" fontId="2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14" fontId="23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166" fontId="23" fillId="0" borderId="6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5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29" fillId="0" borderId="6" xfId="1" applyFont="1" applyBorder="1" applyAlignment="1"/>
    <xf numFmtId="165" fontId="11" fillId="0" borderId="6" xfId="0" applyNumberFormat="1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65" fontId="21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5" fontId="0" fillId="0" borderId="6" xfId="0" applyNumberFormat="1" applyBorder="1" applyAlignment="1"/>
    <xf numFmtId="0" fontId="0" fillId="0" borderId="2" xfId="0" applyBorder="1" applyAlignment="1"/>
    <xf numFmtId="165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27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58" fillId="0" borderId="6" xfId="0" applyFont="1" applyBorder="1" applyAlignment="1">
      <alignment horizontal="center"/>
    </xf>
    <xf numFmtId="165" fontId="11" fillId="0" borderId="8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5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/>
    </xf>
    <xf numFmtId="165" fontId="58" fillId="0" borderId="6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21" fillId="0" borderId="6" xfId="0" applyFont="1" applyBorder="1" applyAlignment="1"/>
    <xf numFmtId="0" fontId="53" fillId="0" borderId="2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165" fontId="21" fillId="0" borderId="6" xfId="0" applyNumberFormat="1" applyFont="1" applyBorder="1" applyAlignment="1">
      <alignment horizontal="center" vertical="center"/>
    </xf>
    <xf numFmtId="0" fontId="64" fillId="0" borderId="5" xfId="0" applyFont="1" applyBorder="1" applyAlignment="1"/>
    <xf numFmtId="0" fontId="71" fillId="3" borderId="6" xfId="0" applyFont="1" applyFill="1" applyBorder="1" applyAlignment="1">
      <alignment horizontal="left" vertical="center"/>
    </xf>
    <xf numFmtId="0" fontId="71" fillId="3" borderId="6" xfId="0" applyFont="1" applyFill="1" applyBorder="1" applyAlignment="1">
      <alignment horizontal="center" vertical="center"/>
    </xf>
    <xf numFmtId="0" fontId="72" fillId="0" borderId="6" xfId="1" applyFont="1" applyBorder="1" applyAlignment="1"/>
    <xf numFmtId="165" fontId="73" fillId="0" borderId="7" xfId="0" applyNumberFormat="1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165" fontId="73" fillId="0" borderId="6" xfId="0" applyNumberFormat="1" applyFont="1" applyBorder="1" applyAlignment="1">
      <alignment horizontal="center" vertical="center"/>
    </xf>
    <xf numFmtId="0" fontId="73" fillId="0" borderId="6" xfId="0" applyFont="1" applyBorder="1" applyAlignment="1">
      <alignment horizontal="center" vertical="center"/>
    </xf>
    <xf numFmtId="165" fontId="73" fillId="0" borderId="8" xfId="0" applyNumberFormat="1" applyFont="1" applyBorder="1" applyAlignment="1">
      <alignment horizontal="center" vertical="center"/>
    </xf>
    <xf numFmtId="0" fontId="73" fillId="0" borderId="8" xfId="0" applyFont="1" applyBorder="1" applyAlignment="1">
      <alignment horizontal="center" vertical="center"/>
    </xf>
    <xf numFmtId="165" fontId="73" fillId="0" borderId="6" xfId="0" applyNumberFormat="1" applyFont="1" applyBorder="1" applyAlignment="1">
      <alignment horizontal="left" vertical="center"/>
    </xf>
    <xf numFmtId="0" fontId="72" fillId="0" borderId="6" xfId="1" applyFont="1" applyBorder="1" applyAlignment="1">
      <alignment horizontal="left" vertical="center"/>
    </xf>
    <xf numFmtId="0" fontId="21" fillId="0" borderId="5" xfId="0" applyFont="1" applyBorder="1" applyAlignment="1"/>
    <xf numFmtId="0" fontId="12" fillId="0" borderId="0" xfId="0" applyFont="1" applyBorder="1" applyAlignment="1"/>
    <xf numFmtId="0" fontId="27" fillId="0" borderId="0" xfId="0" applyFont="1" applyBorder="1" applyAlignment="1"/>
    <xf numFmtId="165" fontId="76" fillId="0" borderId="6" xfId="0" applyNumberFormat="1" applyFont="1" applyBorder="1" applyAlignment="1">
      <alignment horizontal="center"/>
    </xf>
    <xf numFmtId="0" fontId="22" fillId="0" borderId="5" xfId="0" applyFont="1" applyBorder="1" applyAlignment="1"/>
    <xf numFmtId="0" fontId="65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21" fillId="0" borderId="2" xfId="0" applyFont="1" applyBorder="1" applyAlignment="1">
      <alignment vertical="center"/>
    </xf>
    <xf numFmtId="14" fontId="21" fillId="0" borderId="6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77" fillId="0" borderId="5" xfId="0" applyFont="1" applyBorder="1" applyAlignment="1"/>
    <xf numFmtId="0" fontId="21" fillId="0" borderId="2" xfId="0" applyFont="1" applyFill="1" applyBorder="1" applyAlignment="1">
      <alignment horizontal="center"/>
    </xf>
    <xf numFmtId="165" fontId="58" fillId="4" borderId="6" xfId="0" applyNumberFormat="1" applyFont="1" applyFill="1" applyBorder="1" applyAlignment="1">
      <alignment horizontal="center" vertical="center"/>
    </xf>
    <xf numFmtId="164" fontId="58" fillId="4" borderId="6" xfId="0" applyNumberFormat="1" applyFont="1" applyFill="1" applyBorder="1" applyAlignment="1">
      <alignment horizontal="center" vertical="center"/>
    </xf>
    <xf numFmtId="0" fontId="58" fillId="4" borderId="6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13" xfId="0" applyFill="1" applyBorder="1" applyAlignment="1">
      <alignment horizontal="center"/>
    </xf>
    <xf numFmtId="0" fontId="5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7" fillId="0" borderId="0" xfId="0" applyFont="1" applyAlignment="1"/>
    <xf numFmtId="0" fontId="13" fillId="0" borderId="0" xfId="0" applyFont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8" borderId="6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7" borderId="6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9" fillId="9" borderId="6" xfId="0" applyFont="1" applyFill="1" applyBorder="1" applyAlignment="1">
      <alignment horizontal="left" vertical="center"/>
    </xf>
    <xf numFmtId="0" fontId="9" fillId="9" borderId="6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84" fillId="8" borderId="6" xfId="0" applyFont="1" applyFill="1" applyBorder="1" applyAlignment="1">
      <alignment horizontal="center"/>
    </xf>
    <xf numFmtId="0" fontId="85" fillId="8" borderId="6" xfId="0" applyFont="1" applyFill="1" applyBorder="1" applyAlignment="1">
      <alignment horizontal="center"/>
    </xf>
    <xf numFmtId="0" fontId="0" fillId="0" borderId="0" xfId="0" applyAlignment="1"/>
    <xf numFmtId="0" fontId="88" fillId="6" borderId="8" xfId="0" applyFont="1" applyFill="1" applyBorder="1" applyAlignment="1"/>
    <xf numFmtId="0" fontId="88" fillId="6" borderId="8" xfId="0" applyFont="1" applyFill="1" applyBorder="1" applyAlignment="1">
      <alignment horizontal="left"/>
    </xf>
    <xf numFmtId="0" fontId="89" fillId="0" borderId="2" xfId="1" applyFont="1" applyBorder="1" applyAlignment="1">
      <alignment horizontal="left" vertical="center"/>
    </xf>
    <xf numFmtId="0" fontId="90" fillId="0" borderId="6" xfId="0" applyFont="1" applyBorder="1" applyAlignment="1">
      <alignment horizontal="center" vertical="center"/>
    </xf>
    <xf numFmtId="0" fontId="92" fillId="0" borderId="6" xfId="1" applyFont="1" applyBorder="1" applyAlignment="1">
      <alignment horizontal="left"/>
    </xf>
    <xf numFmtId="0" fontId="93" fillId="0" borderId="6" xfId="1" applyFont="1" applyBorder="1" applyAlignment="1">
      <alignment horizontal="left"/>
    </xf>
    <xf numFmtId="0" fontId="94" fillId="0" borderId="6" xfId="1" applyFont="1" applyBorder="1" applyAlignment="1">
      <alignment horizontal="left"/>
    </xf>
    <xf numFmtId="0" fontId="96" fillId="0" borderId="6" xfId="1" applyFont="1" applyBorder="1" applyAlignment="1">
      <alignment horizontal="left"/>
    </xf>
    <xf numFmtId="0" fontId="97" fillId="0" borderId="6" xfId="1" applyFont="1" applyBorder="1" applyAlignment="1">
      <alignment horizontal="left"/>
    </xf>
    <xf numFmtId="0" fontId="98" fillId="0" borderId="0" xfId="1" applyFont="1" applyAlignment="1"/>
    <xf numFmtId="0" fontId="99" fillId="0" borderId="6" xfId="1" applyFont="1" applyBorder="1" applyAlignment="1">
      <alignment horizontal="left"/>
    </xf>
    <xf numFmtId="0" fontId="100" fillId="0" borderId="6" xfId="1" applyFont="1" applyBorder="1" applyAlignment="1">
      <alignment horizontal="left"/>
    </xf>
    <xf numFmtId="0" fontId="100" fillId="0" borderId="6" xfId="1" applyFont="1" applyBorder="1" applyAlignment="1">
      <alignment horizontal="left" wrapText="1" readingOrder="2"/>
    </xf>
    <xf numFmtId="0" fontId="101" fillId="0" borderId="6" xfId="1" applyFont="1" applyBorder="1" applyAlignment="1">
      <alignment horizontal="left"/>
    </xf>
    <xf numFmtId="0" fontId="103" fillId="0" borderId="6" xfId="1" applyFont="1" applyBorder="1" applyAlignment="1">
      <alignment horizontal="left" vertical="top"/>
    </xf>
    <xf numFmtId="0" fontId="104" fillId="0" borderId="6" xfId="1" applyFont="1" applyBorder="1" applyAlignment="1">
      <alignment horizontal="left"/>
    </xf>
    <xf numFmtId="0" fontId="103" fillId="0" borderId="6" xfId="1" applyFont="1" applyBorder="1" applyAlignment="1">
      <alignment horizontal="left"/>
    </xf>
    <xf numFmtId="0" fontId="105" fillId="0" borderId="6" xfId="1" applyFont="1" applyBorder="1" applyAlignment="1">
      <alignment horizontal="left"/>
    </xf>
    <xf numFmtId="0" fontId="106" fillId="0" borderId="6" xfId="1" applyFont="1" applyBorder="1" applyAlignment="1">
      <alignment horizontal="left"/>
    </xf>
    <xf numFmtId="0" fontId="107" fillId="0" borderId="6" xfId="1" applyFont="1" applyBorder="1" applyAlignment="1">
      <alignment horizontal="left"/>
    </xf>
    <xf numFmtId="0" fontId="108" fillId="0" borderId="6" xfId="1" applyFont="1" applyBorder="1" applyAlignment="1">
      <alignment horizontal="left"/>
    </xf>
    <xf numFmtId="0" fontId="109" fillId="0" borderId="6" xfId="1" applyFont="1" applyBorder="1" applyAlignment="1">
      <alignment horizontal="left"/>
    </xf>
    <xf numFmtId="0" fontId="110" fillId="0" borderId="6" xfId="1" applyFont="1" applyBorder="1" applyAlignment="1">
      <alignment horizontal="left"/>
    </xf>
    <xf numFmtId="0" fontId="111" fillId="0" borderId="6" xfId="1" applyFont="1" applyBorder="1" applyAlignment="1">
      <alignment horizontal="left"/>
    </xf>
    <xf numFmtId="0" fontId="111" fillId="0" borderId="6" xfId="1" applyFont="1" applyBorder="1" applyAlignment="1"/>
    <xf numFmtId="0" fontId="92" fillId="0" borderId="6" xfId="1" applyFont="1" applyBorder="1" applyAlignment="1"/>
    <xf numFmtId="0" fontId="112" fillId="0" borderId="6" xfId="0" applyFont="1" applyBorder="1" applyAlignment="1"/>
    <xf numFmtId="0" fontId="113" fillId="0" borderId="6" xfId="0" applyFont="1" applyBorder="1" applyAlignment="1">
      <alignment horizontal="center"/>
    </xf>
    <xf numFmtId="0" fontId="121" fillId="0" borderId="6" xfId="0" applyFont="1" applyBorder="1" applyAlignment="1">
      <alignment horizontal="left" vertical="center"/>
    </xf>
    <xf numFmtId="0" fontId="121" fillId="0" borderId="6" xfId="0" applyFont="1" applyBorder="1" applyAlignment="1">
      <alignment horizontal="center" vertical="center"/>
    </xf>
    <xf numFmtId="0" fontId="122" fillId="0" borderId="0" xfId="1" applyFont="1" applyAlignment="1"/>
    <xf numFmtId="165" fontId="123" fillId="0" borderId="7" xfId="0" applyNumberFormat="1" applyFont="1" applyBorder="1" applyAlignment="1">
      <alignment horizontal="center" vertical="center"/>
    </xf>
    <xf numFmtId="0" fontId="123" fillId="0" borderId="7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5" fillId="0" borderId="2" xfId="1" applyFont="1" applyBorder="1" applyAlignment="1">
      <alignment horizontal="left" vertical="center"/>
    </xf>
    <xf numFmtId="0" fontId="123" fillId="0" borderId="6" xfId="0" applyFont="1" applyBorder="1" applyAlignment="1">
      <alignment horizontal="center" vertical="center"/>
    </xf>
    <xf numFmtId="0" fontId="124" fillId="0" borderId="3" xfId="0" applyFont="1" applyBorder="1" applyAlignment="1">
      <alignment horizontal="center" vertical="center"/>
    </xf>
    <xf numFmtId="0" fontId="104" fillId="0" borderId="6" xfId="1" applyFont="1" applyBorder="1" applyAlignment="1"/>
    <xf numFmtId="14" fontId="123" fillId="0" borderId="8" xfId="0" applyNumberFormat="1" applyFont="1" applyBorder="1" applyAlignment="1">
      <alignment horizontal="center" vertical="center"/>
    </xf>
    <xf numFmtId="0" fontId="123" fillId="0" borderId="8" xfId="0" applyFont="1" applyBorder="1" applyAlignment="1">
      <alignment horizontal="center" vertical="center"/>
    </xf>
    <xf numFmtId="0" fontId="122" fillId="0" borderId="6" xfId="1" applyFont="1" applyBorder="1" applyAlignment="1">
      <alignment horizontal="left" vertical="center"/>
    </xf>
    <xf numFmtId="0" fontId="110" fillId="0" borderId="6" xfId="1" applyFont="1" applyBorder="1" applyAlignment="1">
      <alignment horizontal="left" vertical="center"/>
    </xf>
    <xf numFmtId="14" fontId="123" fillId="0" borderId="6" xfId="0" applyNumberFormat="1" applyFont="1" applyBorder="1" applyAlignment="1">
      <alignment horizontal="left" vertical="center"/>
    </xf>
    <xf numFmtId="0" fontId="123" fillId="0" borderId="6" xfId="0" applyFont="1" applyBorder="1" applyAlignment="1">
      <alignment horizontal="left" vertical="center"/>
    </xf>
    <xf numFmtId="0" fontId="126" fillId="0" borderId="0" xfId="1" applyFont="1" applyAlignment="1"/>
    <xf numFmtId="0" fontId="127" fillId="0" borderId="7" xfId="0" applyFont="1" applyBorder="1" applyAlignment="1">
      <alignment horizontal="left" vertical="center"/>
    </xf>
    <xf numFmtId="0" fontId="90" fillId="0" borderId="7" xfId="0" applyFont="1" applyBorder="1" applyAlignment="1">
      <alignment horizontal="center" vertical="center"/>
    </xf>
    <xf numFmtId="0" fontId="121" fillId="7" borderId="6" xfId="0" applyFont="1" applyFill="1" applyBorder="1" applyAlignment="1">
      <alignment horizontal="left" vertical="center"/>
    </xf>
    <xf numFmtId="0" fontId="121" fillId="7" borderId="6" xfId="0" applyFont="1" applyFill="1" applyBorder="1" applyAlignment="1">
      <alignment horizontal="center" vertical="center"/>
    </xf>
    <xf numFmtId="0" fontId="84" fillId="7" borderId="6" xfId="0" applyFont="1" applyFill="1" applyBorder="1" applyAlignment="1">
      <alignment horizontal="center"/>
    </xf>
    <xf numFmtId="0" fontId="85" fillId="7" borderId="6" xfId="0" applyFont="1" applyFill="1" applyBorder="1" applyAlignment="1">
      <alignment horizontal="center"/>
    </xf>
    <xf numFmtId="0" fontId="84" fillId="7" borderId="2" xfId="0" applyFont="1" applyFill="1" applyBorder="1" applyAlignment="1">
      <alignment horizontal="center"/>
    </xf>
    <xf numFmtId="165" fontId="130" fillId="0" borderId="6" xfId="0" applyNumberFormat="1" applyFont="1" applyBorder="1" applyAlignment="1">
      <alignment horizontal="center"/>
    </xf>
    <xf numFmtId="0" fontId="131" fillId="0" borderId="6" xfId="0" applyFont="1" applyBorder="1" applyAlignment="1">
      <alignment horizontal="center"/>
    </xf>
    <xf numFmtId="0" fontId="130" fillId="0" borderId="2" xfId="0" applyFont="1" applyBorder="1" applyAlignment="1">
      <alignment horizontal="center"/>
    </xf>
    <xf numFmtId="0" fontId="130" fillId="0" borderId="6" xfId="0" applyFont="1" applyBorder="1" applyAlignment="1">
      <alignment horizontal="center"/>
    </xf>
    <xf numFmtId="0" fontId="130" fillId="0" borderId="6" xfId="0" applyFont="1" applyBorder="1" applyAlignment="1">
      <alignment horizontal="center" vertical="top"/>
    </xf>
    <xf numFmtId="165" fontId="112" fillId="0" borderId="6" xfId="0" applyNumberFormat="1" applyFont="1" applyBorder="1" applyAlignment="1">
      <alignment horizontal="center"/>
    </xf>
    <xf numFmtId="0" fontId="112" fillId="0" borderId="6" xfId="0" applyFont="1" applyBorder="1" applyAlignment="1">
      <alignment horizontal="center"/>
    </xf>
    <xf numFmtId="0" fontId="130" fillId="0" borderId="2" xfId="0" applyFont="1" applyBorder="1" applyAlignment="1">
      <alignment horizontal="center" vertical="center"/>
    </xf>
    <xf numFmtId="0" fontId="112" fillId="0" borderId="2" xfId="0" applyFont="1" applyBorder="1" applyAlignment="1">
      <alignment horizontal="center"/>
    </xf>
    <xf numFmtId="0" fontId="112" fillId="0" borderId="6" xfId="0" applyFont="1" applyFill="1" applyBorder="1" applyAlignment="1">
      <alignment horizontal="center"/>
    </xf>
    <xf numFmtId="164" fontId="112" fillId="0" borderId="6" xfId="0" applyNumberFormat="1" applyFont="1" applyBorder="1" applyAlignment="1">
      <alignment horizontal="center"/>
    </xf>
    <xf numFmtId="165" fontId="112" fillId="0" borderId="13" xfId="0" applyNumberFormat="1" applyFont="1" applyFill="1" applyBorder="1" applyAlignment="1">
      <alignment horizontal="center"/>
    </xf>
    <xf numFmtId="0" fontId="112" fillId="0" borderId="13" xfId="0" applyFont="1" applyFill="1" applyBorder="1" applyAlignment="1">
      <alignment horizontal="center"/>
    </xf>
    <xf numFmtId="0" fontId="132" fillId="0" borderId="6" xfId="0" applyFont="1" applyBorder="1" applyAlignment="1">
      <alignment horizontal="center"/>
    </xf>
    <xf numFmtId="0" fontId="133" fillId="0" borderId="6" xfId="0" applyFont="1" applyBorder="1" applyAlignment="1">
      <alignment horizontal="center"/>
    </xf>
    <xf numFmtId="0" fontId="84" fillId="0" borderId="6" xfId="0" applyFont="1" applyBorder="1" applyAlignment="1">
      <alignment horizontal="center"/>
    </xf>
    <xf numFmtId="0" fontId="85" fillId="0" borderId="6" xfId="0" applyFont="1" applyBorder="1" applyAlignment="1">
      <alignment horizontal="center"/>
    </xf>
    <xf numFmtId="14" fontId="130" fillId="0" borderId="6" xfId="0" applyNumberFormat="1" applyFont="1" applyBorder="1" applyAlignment="1">
      <alignment horizontal="center"/>
    </xf>
    <xf numFmtId="0" fontId="134" fillId="0" borderId="6" xfId="0" applyFont="1" applyBorder="1" applyAlignment="1">
      <alignment horizontal="center"/>
    </xf>
    <xf numFmtId="0" fontId="84" fillId="0" borderId="2" xfId="0" applyFont="1" applyBorder="1" applyAlignment="1">
      <alignment horizontal="center"/>
    </xf>
    <xf numFmtId="0" fontId="130" fillId="0" borderId="6" xfId="0" applyFont="1" applyBorder="1" applyAlignment="1"/>
    <xf numFmtId="0" fontId="132" fillId="0" borderId="7" xfId="0" applyFont="1" applyBorder="1" applyAlignment="1">
      <alignment horizontal="center"/>
    </xf>
    <xf numFmtId="0" fontId="133" fillId="0" borderId="7" xfId="0" applyFont="1" applyBorder="1" applyAlignment="1">
      <alignment horizontal="center"/>
    </xf>
    <xf numFmtId="0" fontId="113" fillId="0" borderId="14" xfId="0" applyFont="1" applyBorder="1" applyAlignment="1">
      <alignment horizontal="center"/>
    </xf>
    <xf numFmtId="0" fontId="84" fillId="9" borderId="6" xfId="0" applyFont="1" applyFill="1" applyBorder="1" applyAlignment="1">
      <alignment horizontal="center"/>
    </xf>
    <xf numFmtId="0" fontId="85" fillId="9" borderId="6" xfId="0" applyFont="1" applyFill="1" applyBorder="1" applyAlignment="1">
      <alignment horizontal="center"/>
    </xf>
    <xf numFmtId="0" fontId="134" fillId="0" borderId="2" xfId="0" applyFont="1" applyBorder="1" applyAlignment="1">
      <alignment horizontal="center"/>
    </xf>
    <xf numFmtId="0" fontId="122" fillId="0" borderId="6" xfId="1" applyFont="1" applyBorder="1" applyAlignment="1"/>
    <xf numFmtId="0" fontId="84" fillId="0" borderId="7" xfId="0" applyFont="1" applyBorder="1" applyAlignment="1">
      <alignment horizontal="left" vertical="center"/>
    </xf>
    <xf numFmtId="0" fontId="84" fillId="0" borderId="6" xfId="0" applyFont="1" applyBorder="1" applyAlignment="1">
      <alignment horizontal="left" vertical="center"/>
    </xf>
    <xf numFmtId="0" fontId="95" fillId="0" borderId="8" xfId="0" applyFont="1" applyBorder="1" applyAlignment="1">
      <alignment horizontal="left" vertical="center"/>
    </xf>
    <xf numFmtId="0" fontId="128" fillId="0" borderId="7" xfId="0" applyFont="1" applyBorder="1" applyAlignment="1">
      <alignment horizontal="left" vertical="center"/>
    </xf>
    <xf numFmtId="0" fontId="90" fillId="0" borderId="7" xfId="0" applyFont="1" applyBorder="1" applyAlignment="1">
      <alignment horizontal="left" vertical="center"/>
    </xf>
    <xf numFmtId="0" fontId="138" fillId="0" borderId="6" xfId="0" applyFont="1" applyBorder="1" applyAlignment="1">
      <alignment horizontal="center"/>
    </xf>
    <xf numFmtId="0" fontId="94" fillId="0" borderId="0" xfId="0" applyFont="1" applyBorder="1" applyAlignment="1">
      <alignment vertical="top"/>
    </xf>
    <xf numFmtId="0" fontId="129" fillId="0" borderId="0" xfId="0" applyFont="1" applyBorder="1" applyAlignment="1">
      <alignment vertical="top"/>
    </xf>
    <xf numFmtId="0" fontId="129" fillId="0" borderId="0" xfId="0" applyFont="1" applyBorder="1" applyAlignment="1">
      <alignment vertical="center"/>
    </xf>
    <xf numFmtId="0" fontId="129" fillId="0" borderId="0" xfId="0" applyFont="1" applyBorder="1" applyAlignment="1">
      <alignment horizontal="left" vertical="center"/>
    </xf>
    <xf numFmtId="0" fontId="108" fillId="0" borderId="6" xfId="1" applyFont="1" applyBorder="1" applyAlignment="1"/>
    <xf numFmtId="0" fontId="123" fillId="0" borderId="0" xfId="0" applyFont="1" applyBorder="1" applyAlignment="1">
      <alignment horizontal="left" vertical="center"/>
    </xf>
    <xf numFmtId="165" fontId="123" fillId="0" borderId="6" xfId="0" applyNumberFormat="1" applyFont="1" applyBorder="1" applyAlignment="1">
      <alignment horizontal="center" vertical="center"/>
    </xf>
    <xf numFmtId="165" fontId="123" fillId="0" borderId="8" xfId="0" applyNumberFormat="1" applyFont="1" applyBorder="1" applyAlignment="1">
      <alignment horizontal="center" vertical="center"/>
    </xf>
    <xf numFmtId="0" fontId="100" fillId="0" borderId="6" xfId="1" applyFont="1" applyBorder="1" applyAlignment="1">
      <alignment horizontal="left" vertical="center"/>
    </xf>
    <xf numFmtId="0" fontId="139" fillId="0" borderId="14" xfId="1" applyFont="1" applyBorder="1" applyAlignment="1">
      <alignment horizontal="left" vertical="center"/>
    </xf>
    <xf numFmtId="165" fontId="123" fillId="0" borderId="3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/>
    </xf>
    <xf numFmtId="0" fontId="84" fillId="0" borderId="7" xfId="0" applyFont="1" applyBorder="1" applyAlignment="1">
      <alignment horizontal="right" vertical="center"/>
    </xf>
    <xf numFmtId="0" fontId="84" fillId="0" borderId="6" xfId="0" applyFont="1" applyBorder="1" applyAlignment="1">
      <alignment horizontal="right" vertical="center"/>
    </xf>
    <xf numFmtId="0" fontId="95" fillId="0" borderId="8" xfId="0" applyFont="1" applyBorder="1" applyAlignment="1">
      <alignment horizontal="right" vertical="center"/>
    </xf>
    <xf numFmtId="0" fontId="95" fillId="0" borderId="7" xfId="0" applyFont="1" applyBorder="1" applyAlignment="1">
      <alignment horizontal="right" vertical="center"/>
    </xf>
    <xf numFmtId="0" fontId="128" fillId="0" borderId="13" xfId="0" applyFont="1" applyBorder="1" applyAlignment="1">
      <alignment horizontal="right" vertical="center"/>
    </xf>
    <xf numFmtId="0" fontId="123" fillId="0" borderId="6" xfId="0" applyFont="1" applyBorder="1" applyAlignment="1">
      <alignment horizontal="right" vertical="center"/>
    </xf>
    <xf numFmtId="0" fontId="128" fillId="0" borderId="7" xfId="0" applyFont="1" applyBorder="1" applyAlignment="1">
      <alignment horizontal="right" vertical="center"/>
    </xf>
    <xf numFmtId="165" fontId="123" fillId="0" borderId="7" xfId="0" applyNumberFormat="1" applyFont="1" applyBorder="1" applyAlignment="1">
      <alignment horizontal="left" vertical="center"/>
    </xf>
    <xf numFmtId="14" fontId="123" fillId="0" borderId="8" xfId="0" applyNumberFormat="1" applyFont="1" applyBorder="1" applyAlignment="1">
      <alignment horizontal="left" vertical="center"/>
    </xf>
    <xf numFmtId="165" fontId="140" fillId="0" borderId="6" xfId="0" applyNumberFormat="1" applyFont="1" applyBorder="1" applyAlignment="1">
      <alignment horizontal="center"/>
    </xf>
    <xf numFmtId="0" fontId="141" fillId="0" borderId="5" xfId="0" applyFont="1" applyBorder="1" applyAlignment="1">
      <alignment horizontal="center"/>
    </xf>
    <xf numFmtId="0" fontId="140" fillId="0" borderId="6" xfId="0" applyFont="1" applyBorder="1" applyAlignment="1">
      <alignment horizontal="center"/>
    </xf>
    <xf numFmtId="0" fontId="73" fillId="0" borderId="2" xfId="0" applyFont="1" applyBorder="1" applyAlignment="1">
      <alignment horizontal="center"/>
    </xf>
    <xf numFmtId="0" fontId="10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1" fillId="0" borderId="6" xfId="0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0" fontId="38" fillId="0" borderId="6" xfId="0" applyFont="1" applyBorder="1" applyAlignment="1">
      <alignment horizontal="right"/>
    </xf>
    <xf numFmtId="0" fontId="123" fillId="0" borderId="6" xfId="0" applyFont="1" applyBorder="1" applyAlignment="1">
      <alignment horizontal="center"/>
    </xf>
    <xf numFmtId="0" fontId="104" fillId="0" borderId="2" xfId="0" applyFont="1" applyBorder="1" applyAlignment="1">
      <alignment horizontal="center"/>
    </xf>
    <xf numFmtId="165" fontId="112" fillId="0" borderId="6" xfId="0" applyNumberFormat="1" applyFont="1" applyBorder="1" applyAlignment="1"/>
    <xf numFmtId="0" fontId="112" fillId="0" borderId="0" xfId="0" applyFont="1" applyAlignment="1"/>
    <xf numFmtId="0" fontId="84" fillId="8" borderId="2" xfId="0" applyFont="1" applyFill="1" applyBorder="1" applyAlignment="1">
      <alignment horizontal="center"/>
    </xf>
    <xf numFmtId="0" fontId="91" fillId="0" borderId="2" xfId="0" applyFont="1" applyBorder="1" applyAlignment="1">
      <alignment horizontal="center"/>
    </xf>
    <xf numFmtId="165" fontId="23" fillId="0" borderId="6" xfId="0" applyNumberFormat="1" applyFont="1" applyBorder="1" applyAlignment="1">
      <alignment horizontal="left"/>
    </xf>
    <xf numFmtId="165" fontId="21" fillId="0" borderId="6" xfId="0" applyNumberFormat="1" applyFon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143" fillId="0" borderId="6" xfId="0" applyFont="1" applyBorder="1" applyAlignment="1">
      <alignment horizontal="right"/>
    </xf>
    <xf numFmtId="165" fontId="123" fillId="0" borderId="6" xfId="0" applyNumberFormat="1" applyFont="1" applyBorder="1" applyAlignment="1">
      <alignment horizontal="center"/>
    </xf>
    <xf numFmtId="0" fontId="123" fillId="0" borderId="6" xfId="0" applyFont="1" applyBorder="1" applyAlignment="1"/>
    <xf numFmtId="0" fontId="130" fillId="0" borderId="2" xfId="0" applyFont="1" applyBorder="1" applyAlignment="1">
      <alignment horizontal="right"/>
    </xf>
    <xf numFmtId="165" fontId="144" fillId="0" borderId="6" xfId="0" applyNumberFormat="1" applyFont="1" applyBorder="1" applyAlignment="1">
      <alignment horizontal="center"/>
    </xf>
    <xf numFmtId="0" fontId="144" fillId="0" borderId="6" xfId="0" applyFont="1" applyBorder="1" applyAlignment="1"/>
    <xf numFmtId="0" fontId="138" fillId="0" borderId="2" xfId="0" applyFont="1" applyBorder="1" applyAlignment="1">
      <alignment horizontal="right"/>
    </xf>
    <xf numFmtId="165" fontId="138" fillId="0" borderId="6" xfId="0" applyNumberFormat="1" applyFont="1" applyBorder="1" applyAlignment="1">
      <alignment horizontal="center"/>
    </xf>
    <xf numFmtId="0" fontId="144" fillId="0" borderId="6" xfId="0" applyFont="1" applyBorder="1" applyAlignment="1">
      <alignment horizontal="center"/>
    </xf>
    <xf numFmtId="165" fontId="130" fillId="0" borderId="6" xfId="0" applyNumberFormat="1" applyFont="1" applyBorder="1" applyAlignment="1">
      <alignment horizontal="center" vertical="center"/>
    </xf>
    <xf numFmtId="0" fontId="130" fillId="0" borderId="6" xfId="0" applyFont="1" applyBorder="1" applyAlignment="1">
      <alignment horizontal="center" vertical="center"/>
    </xf>
    <xf numFmtId="0" fontId="130" fillId="0" borderId="2" xfId="0" applyFont="1" applyBorder="1" applyAlignment="1">
      <alignment horizontal="right" vertical="center"/>
    </xf>
    <xf numFmtId="0" fontId="130" fillId="0" borderId="6" xfId="0" applyFont="1" applyBorder="1" applyAlignment="1">
      <alignment horizontal="right"/>
    </xf>
    <xf numFmtId="0" fontId="112" fillId="0" borderId="6" xfId="0" applyFont="1" applyBorder="1" applyAlignment="1">
      <alignment horizontal="center"/>
    </xf>
    <xf numFmtId="0" fontId="121" fillId="3" borderId="6" xfId="0" applyFont="1" applyFill="1" applyBorder="1" applyAlignment="1">
      <alignment horizontal="left" vertical="center"/>
    </xf>
    <xf numFmtId="0" fontId="121" fillId="3" borderId="6" xfId="0" applyFont="1" applyFill="1" applyBorder="1" applyAlignment="1">
      <alignment horizontal="center" vertical="center"/>
    </xf>
    <xf numFmtId="0" fontId="126" fillId="0" borderId="6" xfId="1" applyFont="1" applyBorder="1" applyAlignment="1"/>
    <xf numFmtId="0" fontId="124" fillId="0" borderId="6" xfId="0" applyFont="1" applyBorder="1" applyAlignment="1">
      <alignment horizontal="left" vertical="center"/>
    </xf>
    <xf numFmtId="0" fontId="146" fillId="0" borderId="7" xfId="0" applyFont="1" applyBorder="1" applyAlignment="1">
      <alignment horizontal="left" vertical="center"/>
    </xf>
    <xf numFmtId="0" fontId="124" fillId="0" borderId="7" xfId="0" applyFont="1" applyBorder="1" applyAlignment="1">
      <alignment horizontal="center" vertical="center"/>
    </xf>
    <xf numFmtId="0" fontId="121" fillId="2" borderId="6" xfId="0" applyFont="1" applyFill="1" applyBorder="1" applyAlignment="1">
      <alignment horizontal="left" vertical="center"/>
    </xf>
    <xf numFmtId="0" fontId="121" fillId="2" borderId="6" xfId="0" applyFont="1" applyFill="1" applyBorder="1" applyAlignment="1">
      <alignment horizontal="center" vertical="center"/>
    </xf>
    <xf numFmtId="0" fontId="100" fillId="0" borderId="6" xfId="1" applyFont="1" applyBorder="1" applyAlignment="1"/>
    <xf numFmtId="165" fontId="123" fillId="0" borderId="6" xfId="0" applyNumberFormat="1" applyFont="1" applyBorder="1" applyAlignment="1">
      <alignment horizontal="left" vertical="center"/>
    </xf>
    <xf numFmtId="0" fontId="121" fillId="9" borderId="6" xfId="0" applyFont="1" applyFill="1" applyBorder="1" applyAlignment="1">
      <alignment horizontal="left" vertical="center"/>
    </xf>
    <xf numFmtId="0" fontId="121" fillId="9" borderId="6" xfId="0" applyFont="1" applyFill="1" applyBorder="1" applyAlignment="1">
      <alignment horizontal="center" vertical="center"/>
    </xf>
    <xf numFmtId="0" fontId="0" fillId="0" borderId="0" xfId="0" applyAlignment="1"/>
    <xf numFmtId="0" fontId="102" fillId="0" borderId="0" xfId="1" applyFont="1" applyAlignment="1"/>
    <xf numFmtId="0" fontId="102" fillId="0" borderId="6" xfId="1" applyFont="1" applyBorder="1" applyAlignment="1"/>
    <xf numFmtId="0" fontId="151" fillId="0" borderId="6" xfId="1" applyFont="1" applyBorder="1" applyAlignment="1"/>
    <xf numFmtId="165" fontId="123" fillId="0" borderId="6" xfId="0" applyNumberFormat="1" applyFont="1" applyBorder="1" applyAlignment="1">
      <alignment horizontal="left"/>
    </xf>
    <xf numFmtId="0" fontId="124" fillId="0" borderId="6" xfId="0" applyFont="1" applyBorder="1" applyAlignment="1">
      <alignment horizontal="right"/>
    </xf>
    <xf numFmtId="0" fontId="124" fillId="0" borderId="6" xfId="0" applyFont="1" applyBorder="1" applyAlignment="1">
      <alignment horizontal="right" vertical="center"/>
    </xf>
    <xf numFmtId="0" fontId="152" fillId="0" borderId="6" xfId="1" applyFont="1" applyBorder="1" applyAlignment="1"/>
    <xf numFmtId="0" fontId="95" fillId="0" borderId="6" xfId="0" applyFont="1" applyBorder="1" applyAlignment="1">
      <alignment horizontal="right" vertical="center"/>
    </xf>
    <xf numFmtId="0" fontId="146" fillId="0" borderId="6" xfId="0" applyFont="1" applyBorder="1" applyAlignment="1">
      <alignment horizontal="left" vertical="center"/>
    </xf>
    <xf numFmtId="0" fontId="112" fillId="0" borderId="6" xfId="0" applyFont="1" applyBorder="1" applyAlignment="1">
      <alignment horizontal="right"/>
    </xf>
    <xf numFmtId="14" fontId="123" fillId="0" borderId="6" xfId="0" applyNumberFormat="1" applyFont="1" applyBorder="1" applyAlignment="1">
      <alignment horizontal="center" vertical="center"/>
    </xf>
    <xf numFmtId="0" fontId="128" fillId="0" borderId="6" xfId="0" applyFont="1" applyBorder="1" applyAlignment="1">
      <alignment horizontal="right" vertical="center"/>
    </xf>
    <xf numFmtId="0" fontId="90" fillId="0" borderId="6" xfId="0" applyFont="1" applyBorder="1" applyAlignment="1">
      <alignment horizontal="right" vertical="center"/>
    </xf>
    <xf numFmtId="165" fontId="153" fillId="0" borderId="6" xfId="0" applyNumberFormat="1" applyFont="1" applyBorder="1" applyAlignment="1">
      <alignment horizontal="center"/>
    </xf>
    <xf numFmtId="0" fontId="153" fillId="0" borderId="6" xfId="0" applyFont="1" applyBorder="1" applyAlignment="1">
      <alignment horizontal="center"/>
    </xf>
    <xf numFmtId="0" fontId="153" fillId="0" borderId="2" xfId="0" applyFont="1" applyBorder="1" applyAlignment="1">
      <alignment horizontal="right"/>
    </xf>
    <xf numFmtId="0" fontId="124" fillId="0" borderId="6" xfId="0" applyFont="1" applyBorder="1" applyAlignment="1">
      <alignment horizontal="center"/>
    </xf>
    <xf numFmtId="0" fontId="121" fillId="5" borderId="6" xfId="0" applyFont="1" applyFill="1" applyBorder="1" applyAlignment="1">
      <alignment horizontal="left" vertical="center"/>
    </xf>
    <xf numFmtId="0" fontId="121" fillId="5" borderId="6" xfId="0" applyFont="1" applyFill="1" applyBorder="1" applyAlignment="1">
      <alignment horizontal="center" vertical="center"/>
    </xf>
    <xf numFmtId="0" fontId="151" fillId="0" borderId="0" xfId="1" applyFont="1" applyAlignment="1"/>
    <xf numFmtId="0" fontId="15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08" fillId="0" borderId="0" xfId="1" applyFont="1" applyAlignment="1"/>
    <xf numFmtId="0" fontId="123" fillId="0" borderId="3" xfId="0" applyFont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/>
    </xf>
    <xf numFmtId="0" fontId="123" fillId="0" borderId="11" xfId="0" applyFont="1" applyBorder="1" applyAlignment="1">
      <alignment horizontal="center" vertical="center"/>
    </xf>
    <xf numFmtId="165" fontId="123" fillId="0" borderId="6" xfId="0" applyNumberFormat="1" applyFont="1" applyFill="1" applyBorder="1" applyAlignment="1">
      <alignment horizontal="center" vertical="center"/>
    </xf>
    <xf numFmtId="0" fontId="123" fillId="0" borderId="12" xfId="0" applyFont="1" applyFill="1" applyBorder="1" applyAlignment="1">
      <alignment horizontal="center" vertical="center"/>
    </xf>
    <xf numFmtId="0" fontId="112" fillId="0" borderId="7" xfId="0" applyFont="1" applyBorder="1" applyAlignment="1"/>
    <xf numFmtId="0" fontId="124" fillId="0" borderId="3" xfId="0" applyFont="1" applyBorder="1" applyAlignment="1">
      <alignment horizontal="right" vertical="center"/>
    </xf>
    <xf numFmtId="0" fontId="124" fillId="0" borderId="13" xfId="0" applyFont="1" applyFill="1" applyBorder="1" applyAlignment="1">
      <alignment horizontal="right" vertical="center"/>
    </xf>
    <xf numFmtId="0" fontId="124" fillId="0" borderId="7" xfId="0" applyFont="1" applyBorder="1" applyAlignment="1">
      <alignment horizontal="right" vertical="center"/>
    </xf>
    <xf numFmtId="0" fontId="90" fillId="0" borderId="7" xfId="0" applyFont="1" applyBorder="1" applyAlignment="1">
      <alignment horizontal="right" vertical="center"/>
    </xf>
    <xf numFmtId="0" fontId="131" fillId="10" borderId="6" xfId="0" applyFont="1" applyFill="1" applyBorder="1" applyAlignment="1">
      <alignment horizontal="center"/>
    </xf>
    <xf numFmtId="0" fontId="130" fillId="10" borderId="6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>
      <alignment vertical="center"/>
    </xf>
    <xf numFmtId="0" fontId="157" fillId="0" borderId="6" xfId="1" applyFont="1" applyBorder="1" applyAlignment="1"/>
    <xf numFmtId="0" fontId="130" fillId="0" borderId="5" xfId="0" applyFont="1" applyFill="1" applyBorder="1" applyAlignment="1">
      <alignment horizontal="center"/>
    </xf>
    <xf numFmtId="0" fontId="0" fillId="0" borderId="6" xfId="0" applyFont="1" applyBorder="1" applyAlignment="1"/>
    <xf numFmtId="0" fontId="130" fillId="0" borderId="5" xfId="0" applyFont="1" applyBorder="1" applyAlignment="1">
      <alignment horizontal="right"/>
    </xf>
    <xf numFmtId="0" fontId="0" fillId="0" borderId="0" xfId="0" applyAlignment="1"/>
    <xf numFmtId="0" fontId="0" fillId="0" borderId="0" xfId="0" applyAlignment="1"/>
    <xf numFmtId="165" fontId="138" fillId="10" borderId="6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138" fillId="10" borderId="6" xfId="0" applyFont="1" applyFill="1" applyBorder="1" applyAlignment="1">
      <alignment horizontal="center" vertical="center"/>
    </xf>
    <xf numFmtId="0" fontId="112" fillId="10" borderId="6" xfId="0" applyFont="1" applyFill="1" applyBorder="1" applyAlignment="1">
      <alignment horizontal="center"/>
    </xf>
    <xf numFmtId="165" fontId="138" fillId="10" borderId="6" xfId="0" applyNumberFormat="1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164" fontId="0" fillId="10" borderId="6" xfId="0" applyNumberFormat="1" applyFont="1" applyFill="1" applyBorder="1" applyAlignment="1">
      <alignment horizontal="center"/>
    </xf>
    <xf numFmtId="0" fontId="138" fillId="10" borderId="6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30" fillId="10" borderId="2" xfId="0" applyFont="1" applyFill="1" applyBorder="1" applyAlignment="1">
      <alignment horizontal="center"/>
    </xf>
    <xf numFmtId="0" fontId="158" fillId="0" borderId="6" xfId="0" applyFont="1" applyBorder="1" applyAlignment="1">
      <alignment horizontal="left"/>
    </xf>
    <xf numFmtId="0" fontId="21" fillId="10" borderId="2" xfId="0" applyFont="1" applyFill="1" applyBorder="1" applyAlignment="1">
      <alignment horizontal="center"/>
    </xf>
    <xf numFmtId="0" fontId="160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112" fillId="0" borderId="6" xfId="0" applyFont="1" applyBorder="1" applyAlignment="1">
      <alignment horizontal="center"/>
    </xf>
    <xf numFmtId="0" fontId="0" fillId="0" borderId="0" xfId="0" applyAlignment="1"/>
    <xf numFmtId="14" fontId="130" fillId="0" borderId="7" xfId="0" applyNumberFormat="1" applyFont="1" applyBorder="1" applyAlignment="1">
      <alignment horizontal="center"/>
    </xf>
    <xf numFmtId="0" fontId="130" fillId="0" borderId="7" xfId="0" applyFont="1" applyBorder="1" applyAlignment="1">
      <alignment horizontal="center"/>
    </xf>
    <xf numFmtId="0" fontId="138" fillId="10" borderId="8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/>
    </xf>
    <xf numFmtId="0" fontId="138" fillId="10" borderId="19" xfId="0" applyFont="1" applyFill="1" applyBorder="1" applyAlignment="1">
      <alignment horizontal="center" vertical="center"/>
    </xf>
    <xf numFmtId="0" fontId="130" fillId="10" borderId="6" xfId="0" applyFont="1" applyFill="1" applyBorder="1" applyAlignment="1">
      <alignment horizontal="center" vertical="center"/>
    </xf>
    <xf numFmtId="0" fontId="130" fillId="0" borderId="3" xfId="0" applyFont="1" applyBorder="1" applyAlignment="1">
      <alignment horizontal="center"/>
    </xf>
    <xf numFmtId="165" fontId="161" fillId="0" borderId="6" xfId="0" applyNumberFormat="1" applyFont="1" applyBorder="1" applyAlignment="1">
      <alignment horizontal="center"/>
    </xf>
    <xf numFmtId="0" fontId="161" fillId="0" borderId="6" xfId="0" applyFont="1" applyBorder="1" applyAlignment="1">
      <alignment horizontal="center"/>
    </xf>
    <xf numFmtId="165" fontId="161" fillId="0" borderId="0" xfId="0" applyNumberFormat="1" applyFont="1" applyBorder="1" applyAlignment="1">
      <alignment horizontal="center"/>
    </xf>
    <xf numFmtId="0" fontId="16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38" fillId="10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38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0" borderId="0" xfId="0" applyAlignment="1"/>
    <xf numFmtId="0" fontId="134" fillId="0" borderId="6" xfId="0" applyFont="1" applyBorder="1" applyAlignment="1">
      <alignment horizontal="center"/>
    </xf>
    <xf numFmtId="0" fontId="112" fillId="0" borderId="6" xfId="0" applyFont="1" applyBorder="1" applyAlignment="1">
      <alignment horizontal="center"/>
    </xf>
    <xf numFmtId="0" fontId="0" fillId="0" borderId="0" xfId="0" applyAlignment="1"/>
    <xf numFmtId="0" fontId="112" fillId="0" borderId="6" xfId="0" applyFont="1" applyBorder="1" applyAlignment="1">
      <alignment horizontal="center"/>
    </xf>
    <xf numFmtId="165" fontId="130" fillId="10" borderId="6" xfId="0" applyNumberFormat="1" applyFont="1" applyFill="1" applyBorder="1" applyAlignment="1">
      <alignment horizontal="center"/>
    </xf>
    <xf numFmtId="165" fontId="130" fillId="10" borderId="6" xfId="0" applyNumberFormat="1" applyFont="1" applyFill="1" applyBorder="1" applyAlignment="1">
      <alignment horizontal="left"/>
    </xf>
    <xf numFmtId="165" fontId="130" fillId="0" borderId="6" xfId="0" applyNumberFormat="1" applyFont="1" applyBorder="1" applyAlignment="1">
      <alignment horizontal="left"/>
    </xf>
    <xf numFmtId="165" fontId="123" fillId="0" borderId="8" xfId="0" applyNumberFormat="1" applyFont="1" applyBorder="1" applyAlignment="1">
      <alignment horizontal="left" vertical="center"/>
    </xf>
    <xf numFmtId="0" fontId="87" fillId="6" borderId="6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165" fontId="130" fillId="10" borderId="6" xfId="0" applyNumberFormat="1" applyFont="1" applyFill="1" applyBorder="1" applyAlignment="1">
      <alignment horizontal="center" vertical="center"/>
    </xf>
    <xf numFmtId="0" fontId="161" fillId="0" borderId="2" xfId="0" applyFont="1" applyBorder="1" applyAlignment="1">
      <alignment horizontal="center"/>
    </xf>
    <xf numFmtId="0" fontId="91" fillId="0" borderId="3" xfId="0" applyFont="1" applyBorder="1" applyAlignment="1">
      <alignment horizontal="right" vertical="center"/>
    </xf>
    <xf numFmtId="0" fontId="91" fillId="0" borderId="6" xfId="0" applyFont="1" applyBorder="1" applyAlignment="1">
      <alignment horizontal="right"/>
    </xf>
    <xf numFmtId="0" fontId="91" fillId="0" borderId="8" xfId="0" applyFont="1" applyBorder="1" applyAlignment="1">
      <alignment horizontal="right"/>
    </xf>
    <xf numFmtId="0" fontId="95" fillId="0" borderId="6" xfId="0" applyFont="1" applyBorder="1" applyAlignment="1">
      <alignment horizontal="right"/>
    </xf>
    <xf numFmtId="0" fontId="84" fillId="0" borderId="6" xfId="0" applyFont="1" applyBorder="1" applyAlignment="1">
      <alignment horizontal="right"/>
    </xf>
    <xf numFmtId="0" fontId="114" fillId="0" borderId="6" xfId="0" applyFont="1" applyBorder="1" applyAlignment="1">
      <alignment horizontal="right"/>
    </xf>
    <xf numFmtId="0" fontId="93" fillId="0" borderId="6" xfId="0" applyFont="1" applyBorder="1" applyAlignment="1">
      <alignment horizontal="right"/>
    </xf>
    <xf numFmtId="14" fontId="123" fillId="0" borderId="7" xfId="0" applyNumberFormat="1" applyFont="1" applyBorder="1" applyAlignment="1">
      <alignment horizontal="center" vertical="center"/>
    </xf>
    <xf numFmtId="0" fontId="165" fillId="0" borderId="0" xfId="0" applyFont="1" applyAlignment="1"/>
    <xf numFmtId="0" fontId="166" fillId="0" borderId="6" xfId="1" applyFont="1" applyBorder="1" applyAlignment="1"/>
    <xf numFmtId="0" fontId="88" fillId="10" borderId="5" xfId="0" applyFont="1" applyFill="1" applyBorder="1" applyAlignment="1"/>
    <xf numFmtId="0" fontId="0" fillId="0" borderId="0" xfId="0" applyAlignment="1"/>
    <xf numFmtId="165" fontId="21" fillId="0" borderId="6" xfId="0" applyNumberFormat="1" applyFont="1" applyBorder="1" applyAlignment="1"/>
    <xf numFmtId="0" fontId="0" fillId="0" borderId="0" xfId="0" applyAlignment="1"/>
    <xf numFmtId="0" fontId="0" fillId="0" borderId="0" xfId="0" applyAlignment="1"/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68" fillId="0" borderId="6" xfId="0" applyFont="1" applyBorder="1" applyAlignment="1">
      <alignment vertical="center"/>
    </xf>
    <xf numFmtId="0" fontId="168" fillId="0" borderId="7" xfId="0" applyFont="1" applyBorder="1" applyAlignment="1">
      <alignment vertical="center"/>
    </xf>
    <xf numFmtId="0" fontId="168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65" fontId="11" fillId="0" borderId="2" xfId="0" applyNumberFormat="1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left" vertical="center"/>
    </xf>
    <xf numFmtId="165" fontId="11" fillId="0" borderId="8" xfId="0" applyNumberFormat="1" applyFont="1" applyBorder="1" applyAlignment="1">
      <alignment horizontal="left" vertical="center"/>
    </xf>
    <xf numFmtId="0" fontId="113" fillId="0" borderId="14" xfId="0" applyFont="1" applyBorder="1" applyAlignment="1">
      <alignment horizontal="right"/>
    </xf>
    <xf numFmtId="0" fontId="123" fillId="0" borderId="7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69" fillId="0" borderId="7" xfId="0" applyFont="1" applyBorder="1" applyAlignment="1">
      <alignment horizontal="right" vertical="center"/>
    </xf>
    <xf numFmtId="0" fontId="69" fillId="0" borderId="6" xfId="0" applyFont="1" applyBorder="1" applyAlignment="1">
      <alignment horizontal="right" vertical="center"/>
    </xf>
    <xf numFmtId="0" fontId="75" fillId="0" borderId="8" xfId="0" applyFont="1" applyBorder="1" applyAlignment="1">
      <alignment horizontal="right" vertical="center"/>
    </xf>
    <xf numFmtId="0" fontId="74" fillId="0" borderId="6" xfId="0" applyFont="1" applyBorder="1" applyAlignment="1">
      <alignment horizontal="right" vertical="center"/>
    </xf>
    <xf numFmtId="0" fontId="74" fillId="0" borderId="3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9" fillId="9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right"/>
    </xf>
    <xf numFmtId="0" fontId="0" fillId="0" borderId="0" xfId="0" applyAlignment="1"/>
    <xf numFmtId="0" fontId="169" fillId="0" borderId="5" xfId="0" applyFont="1" applyBorder="1" applyAlignment="1"/>
    <xf numFmtId="164" fontId="21" fillId="4" borderId="6" xfId="0" applyNumberFormat="1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165" fontId="21" fillId="4" borderId="6" xfId="0" applyNumberFormat="1" applyFont="1" applyFill="1" applyBorder="1" applyAlignment="1">
      <alignment horizontal="left" vertical="center"/>
    </xf>
    <xf numFmtId="0" fontId="0" fillId="0" borderId="0" xfId="0" applyAlignment="1"/>
    <xf numFmtId="0" fontId="170" fillId="10" borderId="0" xfId="1" applyFont="1" applyFill="1" applyBorder="1" applyAlignment="1"/>
    <xf numFmtId="0" fontId="45" fillId="10" borderId="0" xfId="1" applyFont="1" applyFill="1" applyBorder="1" applyAlignment="1"/>
    <xf numFmtId="0" fontId="115" fillId="3" borderId="14" xfId="0" applyFont="1" applyFill="1" applyBorder="1" applyAlignment="1">
      <alignment horizontal="center"/>
    </xf>
    <xf numFmtId="0" fontId="115" fillId="3" borderId="9" xfId="0" applyFont="1" applyFill="1" applyBorder="1" applyAlignment="1">
      <alignment horizontal="center"/>
    </xf>
    <xf numFmtId="0" fontId="115" fillId="3" borderId="11" xfId="0" applyFont="1" applyFill="1" applyBorder="1" applyAlignment="1">
      <alignment horizontal="center"/>
    </xf>
    <xf numFmtId="0" fontId="162" fillId="3" borderId="17" xfId="0" applyFont="1" applyFill="1" applyBorder="1" applyAlignment="1">
      <alignment horizontal="left"/>
    </xf>
    <xf numFmtId="0" fontId="162" fillId="3" borderId="15" xfId="0" applyFont="1" applyFill="1" applyBorder="1" applyAlignment="1">
      <alignment horizontal="left"/>
    </xf>
    <xf numFmtId="0" fontId="162" fillId="3" borderId="18" xfId="0" applyFont="1" applyFill="1" applyBorder="1" applyAlignment="1">
      <alignment horizontal="left"/>
    </xf>
    <xf numFmtId="0" fontId="162" fillId="3" borderId="20" xfId="0" applyFont="1" applyFill="1" applyBorder="1" applyAlignment="1">
      <alignment horizontal="center"/>
    </xf>
    <xf numFmtId="0" fontId="162" fillId="3" borderId="21" xfId="0" applyFont="1" applyFill="1" applyBorder="1" applyAlignment="1">
      <alignment horizontal="center"/>
    </xf>
    <xf numFmtId="0" fontId="162" fillId="3" borderId="22" xfId="0" applyFont="1" applyFill="1" applyBorder="1" applyAlignment="1">
      <alignment horizontal="center"/>
    </xf>
    <xf numFmtId="0" fontId="86" fillId="3" borderId="5" xfId="0" applyFont="1" applyFill="1" applyBorder="1" applyAlignment="1">
      <alignment horizontal="center"/>
    </xf>
    <xf numFmtId="0" fontId="86" fillId="3" borderId="0" xfId="0" applyFont="1" applyFill="1" applyBorder="1" applyAlignment="1">
      <alignment horizontal="center"/>
    </xf>
    <xf numFmtId="0" fontId="114" fillId="0" borderId="2" xfId="0" applyFont="1" applyBorder="1" applyAlignment="1">
      <alignment horizontal="center" vertical="center"/>
    </xf>
    <xf numFmtId="0" fontId="12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6" fillId="7" borderId="14" xfId="0" applyFont="1" applyFill="1" applyBorder="1" applyAlignment="1">
      <alignment horizontal="center" vertical="top"/>
    </xf>
    <xf numFmtId="0" fontId="116" fillId="7" borderId="9" xfId="0" applyFont="1" applyFill="1" applyBorder="1" applyAlignment="1">
      <alignment horizontal="center" vertical="top"/>
    </xf>
    <xf numFmtId="0" fontId="116" fillId="7" borderId="11" xfId="0" applyFont="1" applyFill="1" applyBorder="1" applyAlignment="1">
      <alignment horizontal="center" vertical="top"/>
    </xf>
    <xf numFmtId="0" fontId="118" fillId="7" borderId="5" xfId="1" applyFont="1" applyFill="1" applyBorder="1" applyAlignment="1">
      <alignment horizontal="center" vertical="top"/>
    </xf>
    <xf numFmtId="0" fontId="119" fillId="7" borderId="0" xfId="1" applyFont="1" applyFill="1" applyBorder="1" applyAlignment="1">
      <alignment horizontal="center" vertical="top"/>
    </xf>
    <xf numFmtId="0" fontId="119" fillId="7" borderId="12" xfId="1" applyFont="1" applyFill="1" applyBorder="1" applyAlignment="1">
      <alignment horizontal="center" vertical="top"/>
    </xf>
    <xf numFmtId="0" fontId="120" fillId="7" borderId="16" xfId="0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120" fillId="7" borderId="10" xfId="0" applyFont="1" applyFill="1" applyBorder="1" applyAlignment="1">
      <alignment horizontal="center"/>
    </xf>
    <xf numFmtId="0" fontId="82" fillId="7" borderId="2" xfId="0" applyFont="1" applyFill="1" applyBorder="1" applyAlignment="1">
      <alignment horizontal="center" vertical="center"/>
    </xf>
    <xf numFmtId="0" fontId="82" fillId="7" borderId="3" xfId="0" applyFont="1" applyFill="1" applyBorder="1" applyAlignment="1">
      <alignment horizontal="center" vertical="center"/>
    </xf>
    <xf numFmtId="0" fontId="82" fillId="7" borderId="4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top"/>
    </xf>
    <xf numFmtId="0" fontId="34" fillId="3" borderId="9" xfId="0" applyFont="1" applyFill="1" applyBorder="1" applyAlignment="1">
      <alignment horizontal="center" vertical="top"/>
    </xf>
    <xf numFmtId="0" fontId="34" fillId="3" borderId="11" xfId="0" applyFont="1" applyFill="1" applyBorder="1" applyAlignment="1">
      <alignment horizontal="center" vertical="top"/>
    </xf>
    <xf numFmtId="0" fontId="89" fillId="3" borderId="5" xfId="1" applyFont="1" applyFill="1" applyBorder="1" applyAlignment="1">
      <alignment horizontal="center" vertical="top"/>
    </xf>
    <xf numFmtId="0" fontId="89" fillId="3" borderId="0" xfId="1" applyFont="1" applyFill="1" applyBorder="1" applyAlignment="1">
      <alignment horizontal="center" vertical="top"/>
    </xf>
    <xf numFmtId="0" fontId="89" fillId="3" borderId="12" xfId="1" applyFont="1" applyFill="1" applyBorder="1" applyAlignment="1">
      <alignment horizontal="center" vertical="top"/>
    </xf>
    <xf numFmtId="0" fontId="122" fillId="3" borderId="16" xfId="1" applyFont="1" applyFill="1" applyBorder="1" applyAlignment="1">
      <alignment horizontal="center" vertical="center"/>
    </xf>
    <xf numFmtId="0" fontId="122" fillId="3" borderId="1" xfId="1" applyFont="1" applyFill="1" applyBorder="1" applyAlignment="1">
      <alignment horizontal="center" vertical="center"/>
    </xf>
    <xf numFmtId="0" fontId="122" fillId="3" borderId="10" xfId="1" applyFont="1" applyFill="1" applyBorder="1" applyAlignment="1">
      <alignment horizontal="center" vertical="center"/>
    </xf>
    <xf numFmtId="0" fontId="82" fillId="3" borderId="5" xfId="0" applyFont="1" applyFill="1" applyBorder="1" applyAlignment="1">
      <alignment horizontal="left" vertical="top"/>
    </xf>
    <xf numFmtId="0" fontId="82" fillId="3" borderId="0" xfId="0" applyFont="1" applyFill="1" applyBorder="1" applyAlignment="1">
      <alignment horizontal="left" vertical="top"/>
    </xf>
    <xf numFmtId="0" fontId="82" fillId="3" borderId="12" xfId="0" applyFont="1" applyFill="1" applyBorder="1" applyAlignment="1">
      <alignment horizontal="left" vertical="top"/>
    </xf>
    <xf numFmtId="0" fontId="108" fillId="3" borderId="16" xfId="1" applyFont="1" applyFill="1" applyBorder="1" applyAlignment="1">
      <alignment horizontal="center" vertical="center"/>
    </xf>
    <xf numFmtId="0" fontId="108" fillId="3" borderId="1" xfId="1" applyFont="1" applyFill="1" applyBorder="1" applyAlignment="1">
      <alignment horizontal="center" vertical="center"/>
    </xf>
    <xf numFmtId="0" fontId="108" fillId="3" borderId="10" xfId="1" applyFont="1" applyFill="1" applyBorder="1" applyAlignment="1">
      <alignment horizontal="center" vertical="center"/>
    </xf>
    <xf numFmtId="0" fontId="0" fillId="0" borderId="0" xfId="0" applyAlignment="1"/>
    <xf numFmtId="0" fontId="34" fillId="2" borderId="14" xfId="0" applyFont="1" applyFill="1" applyBorder="1" applyAlignment="1">
      <alignment horizontal="center" vertical="top"/>
    </xf>
    <xf numFmtId="0" fontId="34" fillId="2" borderId="9" xfId="0" applyFont="1" applyFill="1" applyBorder="1" applyAlignment="1">
      <alignment horizontal="center" vertical="top"/>
    </xf>
    <xf numFmtId="0" fontId="34" fillId="2" borderId="11" xfId="0" applyFont="1" applyFill="1" applyBorder="1" applyAlignment="1">
      <alignment horizontal="center" vertical="top"/>
    </xf>
    <xf numFmtId="0" fontId="108" fillId="2" borderId="5" xfId="1" applyFont="1" applyFill="1" applyBorder="1" applyAlignment="1">
      <alignment horizontal="center" vertical="top"/>
    </xf>
    <xf numFmtId="0" fontId="108" fillId="2" borderId="0" xfId="1" applyFont="1" applyFill="1" applyBorder="1" applyAlignment="1">
      <alignment horizontal="center" vertical="top"/>
    </xf>
    <xf numFmtId="0" fontId="108" fillId="2" borderId="12" xfId="1" applyFont="1" applyFill="1" applyBorder="1" applyAlignment="1">
      <alignment horizontal="center" vertical="top"/>
    </xf>
    <xf numFmtId="0" fontId="135" fillId="2" borderId="16" xfId="1" applyFont="1" applyFill="1" applyBorder="1" applyAlignment="1">
      <alignment horizontal="center" vertical="center"/>
    </xf>
    <xf numFmtId="0" fontId="135" fillId="2" borderId="1" xfId="1" applyFont="1" applyFill="1" applyBorder="1" applyAlignment="1">
      <alignment horizontal="center" vertical="center"/>
    </xf>
    <xf numFmtId="0" fontId="135" fillId="2" borderId="10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8" fillId="2" borderId="16" xfId="1" applyFont="1" applyFill="1" applyBorder="1" applyAlignment="1">
      <alignment horizontal="center" vertical="center"/>
    </xf>
    <xf numFmtId="0" fontId="78" fillId="2" borderId="1" xfId="1" applyFont="1" applyFill="1" applyBorder="1" applyAlignment="1">
      <alignment horizontal="center" vertical="center"/>
    </xf>
    <xf numFmtId="0" fontId="78" fillId="2" borderId="10" xfId="1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top"/>
    </xf>
    <xf numFmtId="0" fontId="34" fillId="9" borderId="9" xfId="0" applyFont="1" applyFill="1" applyBorder="1" applyAlignment="1">
      <alignment horizontal="center" vertical="top"/>
    </xf>
    <xf numFmtId="0" fontId="34" fillId="9" borderId="11" xfId="0" applyFont="1" applyFill="1" applyBorder="1" applyAlignment="1">
      <alignment horizontal="center" vertical="top"/>
    </xf>
    <xf numFmtId="0" fontId="122" fillId="9" borderId="5" xfId="1" applyFont="1" applyFill="1" applyBorder="1" applyAlignment="1">
      <alignment horizontal="left" vertical="top"/>
    </xf>
    <xf numFmtId="0" fontId="122" fillId="9" borderId="0" xfId="1" applyFont="1" applyFill="1" applyBorder="1" applyAlignment="1">
      <alignment horizontal="left" vertical="top"/>
    </xf>
    <xf numFmtId="0" fontId="122" fillId="9" borderId="12" xfId="1" applyFont="1" applyFill="1" applyBorder="1" applyAlignment="1">
      <alignment horizontal="left" vertical="top"/>
    </xf>
    <xf numFmtId="0" fontId="108" fillId="9" borderId="16" xfId="1" applyFont="1" applyFill="1" applyBorder="1" applyAlignment="1">
      <alignment horizontal="left" vertical="center"/>
    </xf>
    <xf numFmtId="0" fontId="108" fillId="9" borderId="1" xfId="1" applyFont="1" applyFill="1" applyBorder="1" applyAlignment="1">
      <alignment horizontal="left" vertical="center"/>
    </xf>
    <xf numFmtId="0" fontId="108" fillId="9" borderId="10" xfId="1" applyFont="1" applyFill="1" applyBorder="1" applyAlignment="1">
      <alignment horizontal="left" vertical="center"/>
    </xf>
    <xf numFmtId="0" fontId="82" fillId="9" borderId="5" xfId="0" applyFont="1" applyFill="1" applyBorder="1" applyAlignment="1">
      <alignment vertical="top"/>
    </xf>
    <xf numFmtId="0" fontId="82" fillId="9" borderId="0" xfId="0" applyFont="1" applyFill="1" applyBorder="1" applyAlignment="1">
      <alignment vertical="top"/>
    </xf>
    <xf numFmtId="0" fontId="82" fillId="9" borderId="12" xfId="0" applyFont="1" applyFill="1" applyBorder="1" applyAlignment="1">
      <alignment vertical="top"/>
    </xf>
    <xf numFmtId="0" fontId="126" fillId="9" borderId="16" xfId="1" applyFont="1" applyFill="1" applyBorder="1" applyAlignment="1">
      <alignment horizontal="center" vertical="center"/>
    </xf>
    <xf numFmtId="0" fontId="126" fillId="9" borderId="1" xfId="1" applyFont="1" applyFill="1" applyBorder="1" applyAlignment="1">
      <alignment horizontal="center" vertical="center"/>
    </xf>
    <xf numFmtId="0" fontId="126" fillId="9" borderId="10" xfId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13" fillId="3" borderId="16" xfId="0" applyFont="1" applyFill="1" applyBorder="1" applyAlignment="1">
      <alignment horizontal="center"/>
    </xf>
    <xf numFmtId="0" fontId="113" fillId="3" borderId="1" xfId="0" applyFont="1" applyFill="1" applyBorder="1" applyAlignment="1">
      <alignment horizontal="center"/>
    </xf>
    <xf numFmtId="0" fontId="113" fillId="3" borderId="10" xfId="0" applyFont="1" applyFill="1" applyBorder="1" applyAlignment="1">
      <alignment horizontal="center"/>
    </xf>
    <xf numFmtId="0" fontId="82" fillId="0" borderId="2" xfId="0" applyFont="1" applyBorder="1" applyAlignment="1">
      <alignment horizontal="center" vertical="center"/>
    </xf>
    <xf numFmtId="0" fontId="82" fillId="0" borderId="3" xfId="0" applyFont="1" applyBorder="1" applyAlignment="1">
      <alignment horizontal="center" vertical="center"/>
    </xf>
    <xf numFmtId="0" fontId="82" fillId="0" borderId="4" xfId="0" applyFont="1" applyBorder="1" applyAlignment="1">
      <alignment horizontal="center" vertical="center"/>
    </xf>
    <xf numFmtId="0" fontId="60" fillId="9" borderId="14" xfId="0" applyFont="1" applyFill="1" applyBorder="1" applyAlignment="1">
      <alignment horizontal="center" vertical="top"/>
    </xf>
    <xf numFmtId="0" fontId="7" fillId="9" borderId="5" xfId="0" applyFont="1" applyFill="1" applyBorder="1" applyAlignment="1">
      <alignment horizontal="center" vertical="top"/>
    </xf>
    <xf numFmtId="0" fontId="7" fillId="9" borderId="0" xfId="0" applyFont="1" applyFill="1" applyBorder="1" applyAlignment="1">
      <alignment horizontal="center" vertical="top"/>
    </xf>
    <xf numFmtId="0" fontId="7" fillId="9" borderId="12" xfId="0" applyFont="1" applyFill="1" applyBorder="1" applyAlignment="1">
      <alignment horizontal="center" vertical="top"/>
    </xf>
    <xf numFmtId="0" fontId="33" fillId="9" borderId="16" xfId="1" applyFont="1" applyFill="1" applyBorder="1" applyAlignment="1">
      <alignment horizontal="center" vertical="center"/>
    </xf>
    <xf numFmtId="0" fontId="33" fillId="9" borderId="1" xfId="1" applyFont="1" applyFill="1" applyBorder="1" applyAlignment="1">
      <alignment horizontal="center" vertical="center"/>
    </xf>
    <xf numFmtId="0" fontId="33" fillId="9" borderId="10" xfId="1" applyFont="1" applyFill="1" applyBorder="1" applyAlignment="1">
      <alignment horizontal="center" vertical="center"/>
    </xf>
    <xf numFmtId="0" fontId="34" fillId="8" borderId="14" xfId="0" applyFont="1" applyFill="1" applyBorder="1" applyAlignment="1">
      <alignment horizontal="center" vertical="top"/>
    </xf>
    <xf numFmtId="0" fontId="34" fillId="8" borderId="9" xfId="0" applyFont="1" applyFill="1" applyBorder="1" applyAlignment="1">
      <alignment horizontal="center" vertical="top"/>
    </xf>
    <xf numFmtId="0" fontId="34" fillId="8" borderId="11" xfId="0" applyFont="1" applyFill="1" applyBorder="1" applyAlignment="1">
      <alignment horizontal="center" vertical="top"/>
    </xf>
    <xf numFmtId="0" fontId="7" fillId="8" borderId="5" xfId="0" applyFont="1" applyFill="1" applyBorder="1" applyAlignment="1">
      <alignment horizontal="left" vertical="top"/>
    </xf>
    <xf numFmtId="0" fontId="7" fillId="8" borderId="0" xfId="0" applyFont="1" applyFill="1" applyBorder="1" applyAlignment="1">
      <alignment horizontal="left" vertical="top"/>
    </xf>
    <xf numFmtId="0" fontId="7" fillId="8" borderId="12" xfId="0" applyFont="1" applyFill="1" applyBorder="1" applyAlignment="1">
      <alignment horizontal="left" vertical="top"/>
    </xf>
    <xf numFmtId="0" fontId="48" fillId="8" borderId="16" xfId="1" applyFont="1" applyFill="1" applyBorder="1" applyAlignment="1">
      <alignment horizontal="center" vertical="center"/>
    </xf>
    <xf numFmtId="0" fontId="48" fillId="8" borderId="1" xfId="1" applyFont="1" applyFill="1" applyBorder="1" applyAlignment="1">
      <alignment horizontal="center" vertical="center"/>
    </xf>
    <xf numFmtId="0" fontId="48" fillId="8" borderId="10" xfId="1" applyFont="1" applyFill="1" applyBorder="1" applyAlignment="1">
      <alignment horizontal="center" vertical="center"/>
    </xf>
    <xf numFmtId="0" fontId="122" fillId="8" borderId="16" xfId="1" applyFont="1" applyFill="1" applyBorder="1" applyAlignment="1">
      <alignment horizontal="center" vertical="center"/>
    </xf>
    <xf numFmtId="0" fontId="122" fillId="8" borderId="1" xfId="1" applyFont="1" applyFill="1" applyBorder="1" applyAlignment="1">
      <alignment horizontal="center" vertical="center"/>
    </xf>
    <xf numFmtId="0" fontId="122" fillId="8" borderId="10" xfId="1" applyFont="1" applyFill="1" applyBorder="1" applyAlignment="1">
      <alignment horizontal="center" vertical="center"/>
    </xf>
    <xf numFmtId="0" fontId="66" fillId="8" borderId="5" xfId="1" applyFont="1" applyFill="1" applyBorder="1" applyAlignment="1">
      <alignment horizontal="left" vertical="top"/>
    </xf>
    <xf numFmtId="0" fontId="66" fillId="8" borderId="0" xfId="1" applyFont="1" applyFill="1" applyBorder="1" applyAlignment="1">
      <alignment horizontal="left" vertical="top"/>
    </xf>
    <xf numFmtId="0" fontId="66" fillId="8" borderId="12" xfId="1" applyFont="1" applyFill="1" applyBorder="1" applyAlignment="1">
      <alignment horizontal="left" vertical="top"/>
    </xf>
    <xf numFmtId="0" fontId="32" fillId="8" borderId="16" xfId="1" applyFont="1" applyFill="1" applyBorder="1" applyAlignment="1">
      <alignment horizontal="center" vertical="center"/>
    </xf>
    <xf numFmtId="0" fontId="32" fillId="8" borderId="1" xfId="1" applyFont="1" applyFill="1" applyBorder="1" applyAlignment="1">
      <alignment horizontal="center" vertical="center"/>
    </xf>
    <xf numFmtId="0" fontId="32" fillId="8" borderId="10" xfId="1" applyFont="1" applyFill="1" applyBorder="1" applyAlignment="1">
      <alignment horizontal="center" vertical="center"/>
    </xf>
    <xf numFmtId="0" fontId="135" fillId="8" borderId="5" xfId="1" applyFont="1" applyFill="1" applyBorder="1" applyAlignment="1">
      <alignment horizontal="left" vertical="top"/>
    </xf>
    <xf numFmtId="0" fontId="135" fillId="8" borderId="0" xfId="1" applyFont="1" applyFill="1" applyBorder="1" applyAlignment="1">
      <alignment horizontal="left" vertical="top"/>
    </xf>
    <xf numFmtId="0" fontId="135" fillId="8" borderId="12" xfId="1" applyFont="1" applyFill="1" applyBorder="1" applyAlignment="1">
      <alignment horizontal="left" vertical="top"/>
    </xf>
    <xf numFmtId="0" fontId="136" fillId="3" borderId="5" xfId="1" applyFont="1" applyFill="1" applyBorder="1" applyAlignment="1">
      <alignment horizontal="center" vertical="top"/>
    </xf>
    <xf numFmtId="0" fontId="136" fillId="3" borderId="0" xfId="1" applyFont="1" applyFill="1" applyBorder="1" applyAlignment="1">
      <alignment horizontal="center" vertical="top"/>
    </xf>
    <xf numFmtId="0" fontId="136" fillId="3" borderId="12" xfId="1" applyFont="1" applyFill="1" applyBorder="1" applyAlignment="1">
      <alignment horizontal="center" vertical="top"/>
    </xf>
    <xf numFmtId="0" fontId="137" fillId="3" borderId="16" xfId="0" applyFont="1" applyFill="1" applyBorder="1" applyAlignment="1">
      <alignment vertical="center"/>
    </xf>
    <xf numFmtId="0" fontId="137" fillId="3" borderId="1" xfId="0" applyFont="1" applyFill="1" applyBorder="1" applyAlignment="1">
      <alignment vertical="center"/>
    </xf>
    <xf numFmtId="0" fontId="137" fillId="3" borderId="10" xfId="0" applyFont="1" applyFill="1" applyBorder="1" applyAlignment="1">
      <alignment vertical="center"/>
    </xf>
    <xf numFmtId="0" fontId="82" fillId="2" borderId="2" xfId="0" applyFont="1" applyFill="1" applyBorder="1" applyAlignment="1">
      <alignment horizontal="center" vertical="center"/>
    </xf>
    <xf numFmtId="0" fontId="82" fillId="2" borderId="3" xfId="0" applyFont="1" applyFill="1" applyBorder="1" applyAlignment="1">
      <alignment horizontal="center" vertical="center"/>
    </xf>
    <xf numFmtId="0" fontId="82" fillId="2" borderId="4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top"/>
    </xf>
    <xf numFmtId="0" fontId="34" fillId="7" borderId="9" xfId="0" applyFont="1" applyFill="1" applyBorder="1" applyAlignment="1">
      <alignment horizontal="center" vertical="top"/>
    </xf>
    <xf numFmtId="0" fontId="34" fillId="7" borderId="11" xfId="0" applyFont="1" applyFill="1" applyBorder="1" applyAlignment="1">
      <alignment horizontal="center" vertical="top"/>
    </xf>
    <xf numFmtId="0" fontId="57" fillId="7" borderId="5" xfId="1" applyFont="1" applyFill="1" applyBorder="1" applyAlignment="1">
      <alignment horizontal="center" vertical="top"/>
    </xf>
    <xf numFmtId="0" fontId="57" fillId="7" borderId="0" xfId="1" applyFont="1" applyFill="1" applyBorder="1" applyAlignment="1">
      <alignment horizontal="center" vertical="top"/>
    </xf>
    <xf numFmtId="0" fontId="57" fillId="7" borderId="12" xfId="1" applyFont="1" applyFill="1" applyBorder="1" applyAlignment="1">
      <alignment horizontal="center" vertical="top"/>
    </xf>
    <xf numFmtId="0" fontId="135" fillId="7" borderId="16" xfId="1" applyFont="1" applyFill="1" applyBorder="1" applyAlignment="1">
      <alignment horizontal="left" vertical="center"/>
    </xf>
    <xf numFmtId="0" fontId="135" fillId="7" borderId="1" xfId="1" applyFont="1" applyFill="1" applyBorder="1" applyAlignment="1">
      <alignment horizontal="left" vertical="center"/>
    </xf>
    <xf numFmtId="0" fontId="135" fillId="7" borderId="10" xfId="1" applyFont="1" applyFill="1" applyBorder="1" applyAlignment="1">
      <alignment horizontal="left" vertical="center"/>
    </xf>
    <xf numFmtId="0" fontId="82" fillId="7" borderId="5" xfId="0" applyFont="1" applyFill="1" applyBorder="1" applyAlignment="1">
      <alignment horizontal="left" vertical="top"/>
    </xf>
    <xf numFmtId="0" fontId="82" fillId="7" borderId="0" xfId="0" applyFont="1" applyFill="1" applyBorder="1" applyAlignment="1">
      <alignment horizontal="left" vertical="top"/>
    </xf>
    <xf numFmtId="0" fontId="82" fillId="7" borderId="12" xfId="0" applyFont="1" applyFill="1" applyBorder="1" applyAlignment="1">
      <alignment horizontal="left" vertical="top"/>
    </xf>
    <xf numFmtId="0" fontId="100" fillId="7" borderId="16" xfId="1" applyFont="1" applyFill="1" applyBorder="1" applyAlignment="1">
      <alignment horizontal="center" vertical="center"/>
    </xf>
    <xf numFmtId="0" fontId="100" fillId="7" borderId="1" xfId="1" applyFont="1" applyFill="1" applyBorder="1" applyAlignment="1">
      <alignment horizontal="center" vertical="center"/>
    </xf>
    <xf numFmtId="0" fontId="100" fillId="7" borderId="10" xfId="1" applyFont="1" applyFill="1" applyBorder="1" applyAlignment="1">
      <alignment horizontal="center" vertical="center"/>
    </xf>
    <xf numFmtId="0" fontId="82" fillId="8" borderId="5" xfId="0" applyFont="1" applyFill="1" applyBorder="1" applyAlignment="1">
      <alignment horizontal="left" vertical="top"/>
    </xf>
    <xf numFmtId="0" fontId="82" fillId="8" borderId="0" xfId="0" applyFont="1" applyFill="1" applyBorder="1" applyAlignment="1">
      <alignment horizontal="left" vertical="top"/>
    </xf>
    <xf numFmtId="0" fontId="82" fillId="8" borderId="12" xfId="0" applyFont="1" applyFill="1" applyBorder="1" applyAlignment="1">
      <alignment horizontal="left" vertical="top"/>
    </xf>
    <xf numFmtId="0" fontId="108" fillId="8" borderId="16" xfId="1" applyFont="1" applyFill="1" applyBorder="1" applyAlignment="1">
      <alignment horizontal="center" vertical="center"/>
    </xf>
    <xf numFmtId="0" fontId="108" fillId="8" borderId="1" xfId="1" applyFont="1" applyFill="1" applyBorder="1" applyAlignment="1">
      <alignment horizontal="center" vertical="center"/>
    </xf>
    <xf numFmtId="0" fontId="108" fillId="8" borderId="10" xfId="1" applyFont="1" applyFill="1" applyBorder="1" applyAlignment="1">
      <alignment horizontal="center" vertical="center"/>
    </xf>
    <xf numFmtId="0" fontId="135" fillId="8" borderId="5" xfId="1" applyFont="1" applyFill="1" applyBorder="1" applyAlignment="1">
      <alignment horizontal="center" vertical="top"/>
    </xf>
    <xf numFmtId="0" fontId="135" fillId="8" borderId="0" xfId="1" applyFont="1" applyFill="1" applyBorder="1" applyAlignment="1">
      <alignment horizontal="center" vertical="top"/>
    </xf>
    <xf numFmtId="0" fontId="135" fillId="8" borderId="12" xfId="1" applyFont="1" applyFill="1" applyBorder="1" applyAlignment="1">
      <alignment horizontal="center" vertical="top"/>
    </xf>
    <xf numFmtId="0" fontId="83" fillId="8" borderId="16" xfId="0" applyFont="1" applyFill="1" applyBorder="1" applyAlignment="1">
      <alignment vertical="center"/>
    </xf>
    <xf numFmtId="0" fontId="83" fillId="8" borderId="1" xfId="0" applyFont="1" applyFill="1" applyBorder="1" applyAlignment="1">
      <alignment vertical="center"/>
    </xf>
    <xf numFmtId="0" fontId="83" fillId="8" borderId="10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46" fillId="2" borderId="5" xfId="1" applyFont="1" applyFill="1" applyBorder="1" applyAlignment="1">
      <alignment horizontal="center"/>
    </xf>
    <xf numFmtId="0" fontId="46" fillId="2" borderId="0" xfId="1" applyFont="1" applyFill="1" applyBorder="1" applyAlignment="1">
      <alignment horizontal="center"/>
    </xf>
    <xf numFmtId="0" fontId="46" fillId="2" borderId="12" xfId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0" fillId="7" borderId="5" xfId="1" applyFont="1" applyFill="1" applyBorder="1" applyAlignment="1"/>
    <xf numFmtId="0" fontId="100" fillId="7" borderId="0" xfId="1" applyFont="1" applyFill="1" applyBorder="1" applyAlignment="1"/>
    <xf numFmtId="0" fontId="100" fillId="7" borderId="12" xfId="1" applyFont="1" applyFill="1" applyBorder="1" applyAlignment="1"/>
    <xf numFmtId="0" fontId="29" fillId="7" borderId="5" xfId="1" applyFont="1" applyFill="1" applyBorder="1" applyAlignment="1">
      <alignment horizontal="center"/>
    </xf>
    <xf numFmtId="0" fontId="29" fillId="7" borderId="0" xfId="1" applyFont="1" applyFill="1" applyBorder="1" applyAlignment="1">
      <alignment horizontal="center"/>
    </xf>
    <xf numFmtId="0" fontId="29" fillId="7" borderId="12" xfId="1" applyFont="1" applyFill="1" applyBorder="1" applyAlignment="1">
      <alignment horizontal="center"/>
    </xf>
    <xf numFmtId="0" fontId="29" fillId="7" borderId="16" xfId="1" applyFont="1" applyFill="1" applyBorder="1" applyAlignment="1">
      <alignment horizontal="center"/>
    </xf>
    <xf numFmtId="0" fontId="29" fillId="7" borderId="1" xfId="1" applyFont="1" applyFill="1" applyBorder="1" applyAlignment="1">
      <alignment horizontal="center"/>
    </xf>
    <xf numFmtId="0" fontId="29" fillId="7" borderId="10" xfId="1" applyFont="1" applyFill="1" applyBorder="1" applyAlignment="1">
      <alignment horizontal="center"/>
    </xf>
    <xf numFmtId="0" fontId="156" fillId="7" borderId="5" xfId="0" applyFont="1" applyFill="1" applyBorder="1" applyAlignment="1">
      <alignment horizontal="center"/>
    </xf>
    <xf numFmtId="0" fontId="156" fillId="7" borderId="0" xfId="0" applyFont="1" applyFill="1" applyBorder="1" applyAlignment="1">
      <alignment horizontal="center"/>
    </xf>
    <xf numFmtId="0" fontId="156" fillId="7" borderId="12" xfId="0" applyFont="1" applyFill="1" applyBorder="1" applyAlignment="1">
      <alignment horizontal="center"/>
    </xf>
    <xf numFmtId="0" fontId="122" fillId="7" borderId="16" xfId="1" applyFont="1" applyFill="1" applyBorder="1" applyAlignment="1">
      <alignment horizontal="center"/>
    </xf>
    <xf numFmtId="0" fontId="122" fillId="7" borderId="1" xfId="1" applyFont="1" applyFill="1" applyBorder="1" applyAlignment="1">
      <alignment horizontal="center"/>
    </xf>
    <xf numFmtId="0" fontId="122" fillId="7" borderId="10" xfId="1" applyFont="1" applyFill="1" applyBorder="1" applyAlignment="1">
      <alignment horizontal="center"/>
    </xf>
    <xf numFmtId="0" fontId="122" fillId="8" borderId="5" xfId="1" applyFont="1" applyFill="1" applyBorder="1" applyAlignment="1">
      <alignment horizontal="center" vertical="top"/>
    </xf>
    <xf numFmtId="0" fontId="122" fillId="8" borderId="0" xfId="1" applyFont="1" applyFill="1" applyBorder="1" applyAlignment="1">
      <alignment horizontal="center" vertical="top"/>
    </xf>
    <xf numFmtId="0" fontId="122" fillId="8" borderId="12" xfId="1" applyFont="1" applyFill="1" applyBorder="1" applyAlignment="1">
      <alignment horizontal="center" vertical="top"/>
    </xf>
    <xf numFmtId="0" fontId="33" fillId="8" borderId="5" xfId="1" applyFont="1" applyFill="1" applyBorder="1" applyAlignment="1">
      <alignment horizontal="center" vertical="top"/>
    </xf>
    <xf numFmtId="0" fontId="33" fillId="8" borderId="0" xfId="1" applyFont="1" applyFill="1" applyBorder="1" applyAlignment="1">
      <alignment horizontal="center" vertical="top"/>
    </xf>
    <xf numFmtId="0" fontId="33" fillId="8" borderId="12" xfId="1" applyFont="1" applyFill="1" applyBorder="1" applyAlignment="1">
      <alignment horizontal="center" vertical="top"/>
    </xf>
    <xf numFmtId="0" fontId="52" fillId="8" borderId="16" xfId="1" applyFont="1" applyFill="1" applyBorder="1" applyAlignment="1">
      <alignment horizontal="center" vertical="center"/>
    </xf>
    <xf numFmtId="0" fontId="52" fillId="8" borderId="1" xfId="1" applyFont="1" applyFill="1" applyBorder="1" applyAlignment="1">
      <alignment horizontal="center" vertical="center"/>
    </xf>
    <xf numFmtId="0" fontId="52" fillId="8" borderId="10" xfId="1" applyFont="1" applyFill="1" applyBorder="1" applyAlignment="1">
      <alignment horizontal="center" vertical="center"/>
    </xf>
    <xf numFmtId="0" fontId="136" fillId="2" borderId="5" xfId="1" applyFont="1" applyFill="1" applyBorder="1" applyAlignment="1">
      <alignment horizontal="center" vertical="top"/>
    </xf>
    <xf numFmtId="0" fontId="136" fillId="2" borderId="0" xfId="1" applyFont="1" applyFill="1" applyBorder="1" applyAlignment="1">
      <alignment horizontal="center" vertical="top"/>
    </xf>
    <xf numFmtId="0" fontId="136" fillId="2" borderId="12" xfId="1" applyFont="1" applyFill="1" applyBorder="1" applyAlignment="1">
      <alignment horizontal="center" vertical="top"/>
    </xf>
    <xf numFmtId="0" fontId="82" fillId="3" borderId="2" xfId="0" applyFont="1" applyFill="1" applyBorder="1" applyAlignment="1">
      <alignment horizontal="center" vertical="center"/>
    </xf>
    <xf numFmtId="0" fontId="82" fillId="3" borderId="3" xfId="0" applyFont="1" applyFill="1" applyBorder="1" applyAlignment="1">
      <alignment horizontal="center" vertical="center"/>
    </xf>
    <xf numFmtId="0" fontId="82" fillId="3" borderId="4" xfId="0" applyFont="1" applyFill="1" applyBorder="1" applyAlignment="1">
      <alignment horizontal="center" vertical="center"/>
    </xf>
    <xf numFmtId="0" fontId="87" fillId="8" borderId="5" xfId="1" applyFont="1" applyFill="1" applyBorder="1" applyAlignment="1">
      <alignment vertical="top"/>
    </xf>
    <xf numFmtId="0" fontId="87" fillId="8" borderId="0" xfId="1" applyFont="1" applyFill="1" applyBorder="1" applyAlignment="1">
      <alignment vertical="top"/>
    </xf>
    <xf numFmtId="0" fontId="87" fillId="8" borderId="12" xfId="1" applyFont="1" applyFill="1" applyBorder="1" applyAlignment="1">
      <alignment vertical="top"/>
    </xf>
    <xf numFmtId="0" fontId="147" fillId="8" borderId="16" xfId="1" applyFont="1" applyFill="1" applyBorder="1" applyAlignment="1">
      <alignment horizontal="center" vertical="center"/>
    </xf>
    <xf numFmtId="0" fontId="147" fillId="8" borderId="1" xfId="1" applyFont="1" applyFill="1" applyBorder="1" applyAlignment="1">
      <alignment horizontal="center" vertical="center"/>
    </xf>
    <xf numFmtId="0" fontId="147" fillId="8" borderId="10" xfId="1" applyFont="1" applyFill="1" applyBorder="1" applyAlignment="1">
      <alignment horizontal="center" vertical="center"/>
    </xf>
    <xf numFmtId="0" fontId="135" fillId="8" borderId="16" xfId="1" applyFont="1" applyFill="1" applyBorder="1" applyAlignment="1">
      <alignment vertical="center"/>
    </xf>
    <xf numFmtId="0" fontId="135" fillId="8" borderId="1" xfId="1" applyFont="1" applyFill="1" applyBorder="1" applyAlignment="1">
      <alignment vertical="center"/>
    </xf>
    <xf numFmtId="0" fontId="135" fillId="8" borderId="10" xfId="1" applyFont="1" applyFill="1" applyBorder="1" applyAlignment="1">
      <alignment vertical="center"/>
    </xf>
    <xf numFmtId="0" fontId="148" fillId="8" borderId="14" xfId="0" applyFont="1" applyFill="1" applyBorder="1" applyAlignment="1">
      <alignment horizontal="center" vertical="top"/>
    </xf>
    <xf numFmtId="0" fontId="148" fillId="8" borderId="9" xfId="0" applyFont="1" applyFill="1" applyBorder="1" applyAlignment="1">
      <alignment horizontal="center" vertical="top"/>
    </xf>
    <xf numFmtId="0" fontId="148" fillId="8" borderId="11" xfId="0" applyFont="1" applyFill="1" applyBorder="1" applyAlignment="1">
      <alignment horizontal="center" vertical="top"/>
    </xf>
    <xf numFmtId="0" fontId="122" fillId="8" borderId="16" xfId="1" applyFont="1" applyFill="1" applyBorder="1" applyAlignment="1">
      <alignment horizontal="left" vertical="center"/>
    </xf>
    <xf numFmtId="0" fontId="122" fillId="8" borderId="1" xfId="1" applyFont="1" applyFill="1" applyBorder="1" applyAlignment="1">
      <alignment horizontal="left" vertical="center"/>
    </xf>
    <xf numFmtId="0" fontId="122" fillId="8" borderId="10" xfId="1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top"/>
    </xf>
    <xf numFmtId="0" fontId="7" fillId="9" borderId="0" xfId="0" applyFont="1" applyFill="1" applyBorder="1" applyAlignment="1">
      <alignment horizontal="left" vertical="top"/>
    </xf>
    <xf numFmtId="0" fontId="7" fillId="9" borderId="12" xfId="0" applyFont="1" applyFill="1" applyBorder="1" applyAlignment="1">
      <alignment horizontal="left" vertical="top"/>
    </xf>
    <xf numFmtId="0" fontId="122" fillId="9" borderId="16" xfId="1" applyFont="1" applyFill="1" applyBorder="1" applyAlignment="1">
      <alignment vertical="center"/>
    </xf>
    <xf numFmtId="0" fontId="122" fillId="9" borderId="1" xfId="1" applyFont="1" applyFill="1" applyBorder="1" applyAlignment="1">
      <alignment vertical="center"/>
    </xf>
    <xf numFmtId="0" fontId="122" fillId="9" borderId="10" xfId="1" applyFont="1" applyFill="1" applyBorder="1" applyAlignment="1">
      <alignment vertical="center"/>
    </xf>
    <xf numFmtId="0" fontId="122" fillId="9" borderId="16" xfId="1" applyFont="1" applyFill="1" applyBorder="1" applyAlignment="1">
      <alignment horizontal="center" vertical="center"/>
    </xf>
    <xf numFmtId="0" fontId="122" fillId="9" borderId="1" xfId="1" applyFont="1" applyFill="1" applyBorder="1" applyAlignment="1">
      <alignment horizontal="center" vertical="center"/>
    </xf>
    <xf numFmtId="0" fontId="122" fillId="9" borderId="10" xfId="1" applyFont="1" applyFill="1" applyBorder="1" applyAlignment="1">
      <alignment horizontal="center" vertical="center"/>
    </xf>
    <xf numFmtId="0" fontId="136" fillId="3" borderId="5" xfId="1" applyFont="1" applyFill="1" applyBorder="1" applyAlignment="1">
      <alignment horizontal="center"/>
    </xf>
    <xf numFmtId="0" fontId="136" fillId="3" borderId="0" xfId="1" applyFont="1" applyFill="1" applyBorder="1" applyAlignment="1">
      <alignment horizontal="center"/>
    </xf>
    <xf numFmtId="0" fontId="136" fillId="3" borderId="12" xfId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2" fillId="9" borderId="5" xfId="1" applyFont="1" applyFill="1" applyBorder="1" applyAlignment="1">
      <alignment horizontal="center"/>
    </xf>
    <xf numFmtId="0" fontId="122" fillId="9" borderId="0" xfId="1" applyFont="1" applyFill="1" applyBorder="1" applyAlignment="1">
      <alignment horizontal="center"/>
    </xf>
    <xf numFmtId="0" fontId="122" fillId="9" borderId="12" xfId="1" applyFont="1" applyFill="1" applyBorder="1" applyAlignment="1">
      <alignment horizontal="center"/>
    </xf>
    <xf numFmtId="0" fontId="142" fillId="9" borderId="5" xfId="1" applyFont="1" applyFill="1" applyBorder="1" applyAlignment="1">
      <alignment horizontal="center"/>
    </xf>
    <xf numFmtId="0" fontId="142" fillId="9" borderId="0" xfId="1" applyFont="1" applyFill="1" applyBorder="1" applyAlignment="1">
      <alignment horizontal="center"/>
    </xf>
    <xf numFmtId="0" fontId="142" fillId="9" borderId="12" xfId="1" applyFont="1" applyFill="1" applyBorder="1" applyAlignment="1">
      <alignment horizontal="center"/>
    </xf>
    <xf numFmtId="0" fontId="102" fillId="9" borderId="16" xfId="1" applyFont="1" applyFill="1" applyBorder="1" applyAlignment="1">
      <alignment horizontal="center"/>
    </xf>
    <xf numFmtId="0" fontId="102" fillId="9" borderId="1" xfId="1" applyFont="1" applyFill="1" applyBorder="1" applyAlignment="1">
      <alignment horizontal="center"/>
    </xf>
    <xf numFmtId="0" fontId="102" fillId="9" borderId="10" xfId="1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 vertical="top"/>
    </xf>
    <xf numFmtId="0" fontId="1" fillId="9" borderId="9" xfId="0" applyFont="1" applyFill="1" applyBorder="1" applyAlignment="1">
      <alignment horizontal="center" vertical="top"/>
    </xf>
    <xf numFmtId="0" fontId="1" fillId="9" borderId="11" xfId="0" applyFont="1" applyFill="1" applyBorder="1" applyAlignment="1">
      <alignment horizontal="center" vertical="top"/>
    </xf>
    <xf numFmtId="0" fontId="142" fillId="9" borderId="5" xfId="1" applyFont="1" applyFill="1" applyBorder="1" applyAlignment="1">
      <alignment horizontal="center" vertical="top"/>
    </xf>
    <xf numFmtId="0" fontId="142" fillId="9" borderId="0" xfId="1" applyFont="1" applyFill="1" applyBorder="1" applyAlignment="1">
      <alignment horizontal="center" vertical="top"/>
    </xf>
    <xf numFmtId="0" fontId="142" fillId="9" borderId="12" xfId="1" applyFont="1" applyFill="1" applyBorder="1" applyAlignment="1">
      <alignment horizontal="center" vertical="top"/>
    </xf>
    <xf numFmtId="0" fontId="137" fillId="9" borderId="16" xfId="0" applyFont="1" applyFill="1" applyBorder="1" applyAlignment="1">
      <alignment vertical="center"/>
    </xf>
    <xf numFmtId="0" fontId="137" fillId="9" borderId="1" xfId="0" applyFont="1" applyFill="1" applyBorder="1" applyAlignment="1">
      <alignment vertical="center"/>
    </xf>
    <xf numFmtId="0" fontId="137" fillId="9" borderId="10" xfId="0" applyFont="1" applyFill="1" applyBorder="1" applyAlignment="1">
      <alignment vertical="center"/>
    </xf>
    <xf numFmtId="0" fontId="82" fillId="9" borderId="2" xfId="0" applyFont="1" applyFill="1" applyBorder="1" applyAlignment="1">
      <alignment horizontal="center" vertical="center"/>
    </xf>
    <xf numFmtId="0" fontId="82" fillId="9" borderId="3" xfId="0" applyFont="1" applyFill="1" applyBorder="1" applyAlignment="1">
      <alignment horizontal="center" vertical="center"/>
    </xf>
    <xf numFmtId="0" fontId="82" fillId="9" borderId="4" xfId="0" applyFont="1" applyFill="1" applyBorder="1" applyAlignment="1">
      <alignment horizontal="center" vertical="center"/>
    </xf>
    <xf numFmtId="0" fontId="82" fillId="8" borderId="5" xfId="0" applyFont="1" applyFill="1" applyBorder="1" applyAlignment="1">
      <alignment vertical="top"/>
    </xf>
    <xf numFmtId="0" fontId="82" fillId="8" borderId="0" xfId="0" applyFont="1" applyFill="1" applyBorder="1" applyAlignment="1">
      <alignment vertical="top"/>
    </xf>
    <xf numFmtId="0" fontId="82" fillId="8" borderId="12" xfId="0" applyFont="1" applyFill="1" applyBorder="1" applyAlignment="1">
      <alignment vertical="top"/>
    </xf>
    <xf numFmtId="0" fontId="81" fillId="8" borderId="14" xfId="0" applyFont="1" applyFill="1" applyBorder="1" applyAlignment="1">
      <alignment horizontal="center" vertical="top"/>
    </xf>
    <xf numFmtId="0" fontId="81" fillId="8" borderId="9" xfId="0" applyFont="1" applyFill="1" applyBorder="1" applyAlignment="1">
      <alignment horizontal="center" vertical="top"/>
    </xf>
    <xf numFmtId="0" fontId="81" fillId="8" borderId="11" xfId="0" applyFont="1" applyFill="1" applyBorder="1" applyAlignment="1">
      <alignment horizontal="center" vertical="top"/>
    </xf>
    <xf numFmtId="0" fontId="122" fillId="8" borderId="16" xfId="1" applyFont="1" applyFill="1" applyBorder="1" applyAlignment="1">
      <alignment vertical="center"/>
    </xf>
    <xf numFmtId="0" fontId="122" fillId="8" borderId="1" xfId="1" applyFont="1" applyFill="1" applyBorder="1" applyAlignment="1">
      <alignment vertical="center"/>
    </xf>
    <xf numFmtId="0" fontId="122" fillId="8" borderId="10" xfId="1" applyFont="1" applyFill="1" applyBorder="1" applyAlignment="1">
      <alignment vertical="center"/>
    </xf>
    <xf numFmtId="0" fontId="1" fillId="8" borderId="14" xfId="0" applyFont="1" applyFill="1" applyBorder="1" applyAlignment="1">
      <alignment horizontal="center" vertical="top"/>
    </xf>
    <xf numFmtId="0" fontId="1" fillId="8" borderId="9" xfId="0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center" vertical="top"/>
    </xf>
    <xf numFmtId="0" fontId="63" fillId="8" borderId="5" xfId="1" applyFont="1" applyFill="1" applyBorder="1" applyAlignment="1">
      <alignment horizontal="center" vertical="top"/>
    </xf>
    <xf numFmtId="0" fontId="63" fillId="8" borderId="0" xfId="1" applyFont="1" applyFill="1" applyBorder="1" applyAlignment="1">
      <alignment horizontal="center" vertical="top"/>
    </xf>
    <xf numFmtId="0" fontId="63" fillId="8" borderId="12" xfId="1" applyFont="1" applyFill="1" applyBorder="1" applyAlignment="1">
      <alignment horizontal="center" vertical="top"/>
    </xf>
    <xf numFmtId="0" fontId="51" fillId="8" borderId="16" xfId="0" applyFont="1" applyFill="1" applyBorder="1" applyAlignment="1">
      <alignment vertical="center"/>
    </xf>
    <xf numFmtId="0" fontId="51" fillId="8" borderId="1" xfId="0" applyFont="1" applyFill="1" applyBorder="1" applyAlignment="1">
      <alignment vertical="center"/>
    </xf>
    <xf numFmtId="0" fontId="51" fillId="8" borderId="10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49" fillId="8" borderId="14" xfId="0" applyFont="1" applyFill="1" applyBorder="1" applyAlignment="1">
      <alignment horizontal="center" vertical="top"/>
    </xf>
    <xf numFmtId="0" fontId="149" fillId="8" borderId="9" xfId="0" applyFont="1" applyFill="1" applyBorder="1" applyAlignment="1">
      <alignment horizontal="center" vertical="top"/>
    </xf>
    <xf numFmtId="0" fontId="149" fillId="8" borderId="11" xfId="0" applyFont="1" applyFill="1" applyBorder="1" applyAlignment="1">
      <alignment horizontal="center" vertical="top"/>
    </xf>
    <xf numFmtId="0" fontId="145" fillId="8" borderId="5" xfId="1" applyFont="1" applyFill="1" applyBorder="1" applyAlignment="1">
      <alignment horizontal="center" vertical="top"/>
    </xf>
    <xf numFmtId="0" fontId="145" fillId="8" borderId="0" xfId="1" applyFont="1" applyFill="1" applyBorder="1" applyAlignment="1">
      <alignment horizontal="center" vertical="top"/>
    </xf>
    <xf numFmtId="0" fontId="145" fillId="8" borderId="12" xfId="1" applyFont="1" applyFill="1" applyBorder="1" applyAlignment="1">
      <alignment horizontal="center" vertical="top"/>
    </xf>
    <xf numFmtId="0" fontId="142" fillId="8" borderId="16" xfId="1" applyFont="1" applyFill="1" applyBorder="1" applyAlignment="1">
      <alignment vertical="center"/>
    </xf>
    <xf numFmtId="0" fontId="142" fillId="8" borderId="1" xfId="1" applyFont="1" applyFill="1" applyBorder="1" applyAlignment="1">
      <alignment vertical="center"/>
    </xf>
    <xf numFmtId="0" fontId="142" fillId="8" borderId="10" xfId="1" applyFont="1" applyFill="1" applyBorder="1" applyAlignment="1">
      <alignment vertical="center"/>
    </xf>
    <xf numFmtId="0" fontId="60" fillId="8" borderId="14" xfId="0" applyFont="1" applyFill="1" applyBorder="1" applyAlignment="1">
      <alignment horizontal="center" vertical="top"/>
    </xf>
    <xf numFmtId="0" fontId="60" fillId="8" borderId="9" xfId="0" applyFont="1" applyFill="1" applyBorder="1" applyAlignment="1">
      <alignment horizontal="center" vertical="top"/>
    </xf>
    <xf numFmtId="0" fontId="60" fillId="8" borderId="11" xfId="0" applyFont="1" applyFill="1" applyBorder="1" applyAlignment="1">
      <alignment horizontal="center" vertical="top"/>
    </xf>
    <xf numFmtId="0" fontId="61" fillId="8" borderId="5" xfId="1" applyFont="1" applyFill="1" applyBorder="1" applyAlignment="1">
      <alignment horizontal="center" vertical="top"/>
    </xf>
    <xf numFmtId="0" fontId="61" fillId="8" borderId="0" xfId="1" applyFont="1" applyFill="1" applyBorder="1" applyAlignment="1">
      <alignment horizontal="center" vertical="top"/>
    </xf>
    <xf numFmtId="0" fontId="61" fillId="8" borderId="12" xfId="1" applyFont="1" applyFill="1" applyBorder="1" applyAlignment="1">
      <alignment horizontal="center" vertical="top"/>
    </xf>
    <xf numFmtId="0" fontId="62" fillId="8" borderId="16" xfId="1" applyFont="1" applyFill="1" applyBorder="1" applyAlignment="1">
      <alignment horizontal="center"/>
    </xf>
    <xf numFmtId="0" fontId="62" fillId="8" borderId="1" xfId="1" applyFont="1" applyFill="1" applyBorder="1" applyAlignment="1">
      <alignment horizontal="center"/>
    </xf>
    <xf numFmtId="0" fontId="62" fillId="8" borderId="10" xfId="1" applyFont="1" applyFill="1" applyBorder="1" applyAlignment="1">
      <alignment horizontal="center"/>
    </xf>
    <xf numFmtId="0" fontId="56" fillId="8" borderId="16" xfId="1" applyFont="1" applyFill="1" applyBorder="1" applyAlignment="1">
      <alignment horizontal="center"/>
    </xf>
    <xf numFmtId="0" fontId="56" fillId="8" borderId="1" xfId="1" applyFont="1" applyFill="1" applyBorder="1" applyAlignment="1">
      <alignment horizontal="center"/>
    </xf>
    <xf numFmtId="0" fontId="56" fillId="8" borderId="10" xfId="1" applyFont="1" applyFill="1" applyBorder="1" applyAlignment="1">
      <alignment horizontal="center"/>
    </xf>
    <xf numFmtId="0" fontId="7" fillId="8" borderId="5" xfId="0" applyFont="1" applyFill="1" applyBorder="1" applyAlignment="1">
      <alignment vertical="top"/>
    </xf>
    <xf numFmtId="0" fontId="7" fillId="8" borderId="0" xfId="0" applyFont="1" applyFill="1" applyBorder="1" applyAlignment="1">
      <alignment vertical="top"/>
    </xf>
    <xf numFmtId="0" fontId="7" fillId="8" borderId="12" xfId="0" applyFont="1" applyFill="1" applyBorder="1" applyAlignment="1">
      <alignment vertical="top"/>
    </xf>
    <xf numFmtId="0" fontId="32" fillId="8" borderId="16" xfId="1" applyFont="1" applyFill="1" applyBorder="1" applyAlignment="1">
      <alignment vertical="center"/>
    </xf>
    <xf numFmtId="0" fontId="32" fillId="8" borderId="1" xfId="1" applyFont="1" applyFill="1" applyBorder="1" applyAlignment="1">
      <alignment vertical="center"/>
    </xf>
    <xf numFmtId="0" fontId="32" fillId="8" borderId="10" xfId="1" applyFont="1" applyFill="1" applyBorder="1" applyAlignment="1">
      <alignment vertical="center"/>
    </xf>
    <xf numFmtId="0" fontId="32" fillId="8" borderId="16" xfId="1" applyFont="1" applyFill="1" applyBorder="1" applyAlignment="1">
      <alignment horizontal="left" vertical="center"/>
    </xf>
    <xf numFmtId="0" fontId="32" fillId="8" borderId="1" xfId="1" applyFont="1" applyFill="1" applyBorder="1" applyAlignment="1">
      <alignment horizontal="left" vertical="center"/>
    </xf>
    <xf numFmtId="0" fontId="32" fillId="8" borderId="10" xfId="1" applyFont="1" applyFill="1" applyBorder="1" applyAlignment="1">
      <alignment horizontal="left" vertical="center"/>
    </xf>
    <xf numFmtId="0" fontId="40" fillId="8" borderId="16" xfId="1" applyFont="1" applyFill="1" applyBorder="1" applyAlignment="1">
      <alignment horizontal="left" vertical="center"/>
    </xf>
    <xf numFmtId="0" fontId="40" fillId="8" borderId="1" xfId="1" applyFont="1" applyFill="1" applyBorder="1" applyAlignment="1">
      <alignment horizontal="left" vertical="center"/>
    </xf>
    <xf numFmtId="0" fontId="40" fillId="8" borderId="10" xfId="1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59" fillId="7" borderId="5" xfId="1" applyFont="1" applyFill="1" applyBorder="1" applyAlignment="1">
      <alignment horizontal="center" vertical="top"/>
    </xf>
    <xf numFmtId="0" fontId="59" fillId="7" borderId="0" xfId="1" applyFont="1" applyFill="1" applyBorder="1" applyAlignment="1">
      <alignment horizontal="center" vertical="top"/>
    </xf>
    <xf numFmtId="0" fontId="59" fillId="7" borderId="12" xfId="1" applyFont="1" applyFill="1" applyBorder="1" applyAlignment="1">
      <alignment horizontal="center" vertical="top"/>
    </xf>
    <xf numFmtId="0" fontId="51" fillId="7" borderId="16" xfId="0" applyFont="1" applyFill="1" applyBorder="1" applyAlignment="1">
      <alignment vertical="center"/>
    </xf>
    <xf numFmtId="0" fontId="51" fillId="7" borderId="1" xfId="0" applyFont="1" applyFill="1" applyBorder="1" applyAlignment="1">
      <alignment vertical="center"/>
    </xf>
    <xf numFmtId="0" fontId="51" fillId="7" borderId="10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33" fillId="7" borderId="5" xfId="1" applyFont="1" applyFill="1" applyBorder="1" applyAlignment="1">
      <alignment vertical="top"/>
    </xf>
    <xf numFmtId="0" fontId="33" fillId="7" borderId="0" xfId="1" applyFont="1" applyFill="1" applyBorder="1" applyAlignment="1">
      <alignment vertical="top"/>
    </xf>
    <xf numFmtId="0" fontId="33" fillId="7" borderId="12" xfId="1" applyFont="1" applyFill="1" applyBorder="1" applyAlignment="1">
      <alignment vertical="top"/>
    </xf>
    <xf numFmtId="0" fontId="33" fillId="7" borderId="16" xfId="1" applyFont="1" applyFill="1" applyBorder="1" applyAlignment="1">
      <alignment vertical="center"/>
    </xf>
    <xf numFmtId="0" fontId="33" fillId="7" borderId="1" xfId="1" applyFont="1" applyFill="1" applyBorder="1" applyAlignment="1">
      <alignment vertical="center"/>
    </xf>
    <xf numFmtId="0" fontId="33" fillId="7" borderId="10" xfId="1" applyFont="1" applyFill="1" applyBorder="1" applyAlignment="1">
      <alignment vertical="center"/>
    </xf>
    <xf numFmtId="0" fontId="7" fillId="7" borderId="5" xfId="0" applyFont="1" applyFill="1" applyBorder="1" applyAlignment="1">
      <alignment vertical="top"/>
    </xf>
    <xf numFmtId="0" fontId="7" fillId="7" borderId="0" xfId="0" applyFont="1" applyFill="1" applyBorder="1" applyAlignment="1">
      <alignment vertical="top"/>
    </xf>
    <xf numFmtId="0" fontId="7" fillId="7" borderId="12" xfId="0" applyFont="1" applyFill="1" applyBorder="1" applyAlignment="1">
      <alignment vertical="top"/>
    </xf>
    <xf numFmtId="0" fontId="57" fillId="7" borderId="16" xfId="1" applyFont="1" applyFill="1" applyBorder="1" applyAlignment="1">
      <alignment horizontal="left" vertical="center"/>
    </xf>
    <xf numFmtId="0" fontId="57" fillId="7" borderId="1" xfId="1" applyFont="1" applyFill="1" applyBorder="1" applyAlignment="1">
      <alignment horizontal="left" vertical="center"/>
    </xf>
    <xf numFmtId="0" fontId="57" fillId="7" borderId="10" xfId="1" applyFont="1" applyFill="1" applyBorder="1" applyAlignment="1">
      <alignment horizontal="left" vertical="center"/>
    </xf>
    <xf numFmtId="0" fontId="150" fillId="7" borderId="5" xfId="1" applyFont="1" applyFill="1" applyBorder="1" applyAlignment="1">
      <alignment horizontal="center" vertical="top"/>
    </xf>
    <xf numFmtId="0" fontId="150" fillId="7" borderId="0" xfId="1" applyFont="1" applyFill="1" applyBorder="1" applyAlignment="1">
      <alignment horizontal="center" vertical="top"/>
    </xf>
    <xf numFmtId="0" fontId="150" fillId="7" borderId="12" xfId="1" applyFont="1" applyFill="1" applyBorder="1" applyAlignment="1">
      <alignment horizontal="center" vertical="top"/>
    </xf>
    <xf numFmtId="0" fontId="126" fillId="7" borderId="16" xfId="1" applyFont="1" applyFill="1" applyBorder="1" applyAlignment="1">
      <alignment horizontal="left" vertical="center"/>
    </xf>
    <xf numFmtId="0" fontId="126" fillId="7" borderId="1" xfId="1" applyFont="1" applyFill="1" applyBorder="1" applyAlignment="1">
      <alignment horizontal="left" vertical="center"/>
    </xf>
    <xf numFmtId="0" fontId="126" fillId="7" borderId="10" xfId="1" applyFont="1" applyFill="1" applyBorder="1" applyAlignment="1">
      <alignment horizontal="left" vertical="center"/>
    </xf>
    <xf numFmtId="0" fontId="135" fillId="7" borderId="16" xfId="1" applyFont="1" applyFill="1" applyBorder="1" applyAlignment="1">
      <alignment vertical="center"/>
    </xf>
    <xf numFmtId="0" fontId="135" fillId="7" borderId="1" xfId="1" applyFont="1" applyFill="1" applyBorder="1" applyAlignment="1">
      <alignment vertical="center"/>
    </xf>
    <xf numFmtId="0" fontId="135" fillId="7" borderId="10" xfId="1" applyFont="1" applyFill="1" applyBorder="1" applyAlignment="1">
      <alignment vertical="center"/>
    </xf>
    <xf numFmtId="0" fontId="135" fillId="7" borderId="5" xfId="1" applyFont="1" applyFill="1" applyBorder="1" applyAlignment="1">
      <alignment horizontal="center"/>
    </xf>
    <xf numFmtId="0" fontId="135" fillId="7" borderId="0" xfId="1" applyFont="1" applyFill="1" applyBorder="1" applyAlignment="1">
      <alignment horizontal="center"/>
    </xf>
    <xf numFmtId="0" fontId="135" fillId="7" borderId="12" xfId="1" applyFont="1" applyFill="1" applyBorder="1" applyAlignment="1">
      <alignment horizontal="center"/>
    </xf>
    <xf numFmtId="0" fontId="82" fillId="7" borderId="5" xfId="0" applyFont="1" applyFill="1" applyBorder="1" applyAlignment="1">
      <alignment vertical="top"/>
    </xf>
    <xf numFmtId="0" fontId="82" fillId="7" borderId="0" xfId="0" applyFont="1" applyFill="1" applyBorder="1" applyAlignment="1">
      <alignment vertical="top"/>
    </xf>
    <xf numFmtId="0" fontId="82" fillId="7" borderId="12" xfId="0" applyFont="1" applyFill="1" applyBorder="1" applyAlignment="1">
      <alignment vertical="top"/>
    </xf>
    <xf numFmtId="0" fontId="142" fillId="7" borderId="16" xfId="1" applyFont="1" applyFill="1" applyBorder="1" applyAlignment="1">
      <alignment horizontal="center"/>
    </xf>
    <xf numFmtId="0" fontId="142" fillId="7" borderId="1" xfId="1" applyFont="1" applyFill="1" applyBorder="1" applyAlignment="1">
      <alignment horizontal="center"/>
    </xf>
    <xf numFmtId="0" fontId="142" fillId="7" borderId="10" xfId="1" applyFont="1" applyFill="1" applyBorder="1" applyAlignment="1">
      <alignment horizontal="center"/>
    </xf>
    <xf numFmtId="0" fontId="102" fillId="7" borderId="16" xfId="1" applyFont="1" applyFill="1" applyBorder="1" applyAlignment="1">
      <alignment horizontal="left" vertical="center"/>
    </xf>
    <xf numFmtId="0" fontId="102" fillId="7" borderId="1" xfId="1" applyFont="1" applyFill="1" applyBorder="1" applyAlignment="1">
      <alignment horizontal="left" vertical="center"/>
    </xf>
    <xf numFmtId="0" fontId="102" fillId="7" borderId="10" xfId="1" applyFont="1" applyFill="1" applyBorder="1" applyAlignment="1">
      <alignment horizontal="left" vertical="center"/>
    </xf>
    <xf numFmtId="0" fontId="108" fillId="7" borderId="16" xfId="1" applyFont="1" applyFill="1" applyBorder="1" applyAlignment="1">
      <alignment horizontal="left"/>
    </xf>
    <xf numFmtId="0" fontId="108" fillId="7" borderId="1" xfId="1" applyFont="1" applyFill="1" applyBorder="1" applyAlignment="1">
      <alignment horizontal="left"/>
    </xf>
    <xf numFmtId="0" fontId="108" fillId="7" borderId="10" xfId="1" applyFont="1" applyFill="1" applyBorder="1" applyAlignment="1">
      <alignment horizontal="left"/>
    </xf>
    <xf numFmtId="0" fontId="122" fillId="7" borderId="5" xfId="1" applyFont="1" applyFill="1" applyBorder="1" applyAlignment="1">
      <alignment horizontal="center" vertical="top"/>
    </xf>
    <xf numFmtId="0" fontId="122" fillId="7" borderId="0" xfId="1" applyFont="1" applyFill="1" applyBorder="1" applyAlignment="1">
      <alignment horizontal="center" vertical="top"/>
    </xf>
    <xf numFmtId="0" fontId="122" fillId="7" borderId="12" xfId="1" applyFont="1" applyFill="1" applyBorder="1" applyAlignment="1">
      <alignment horizontal="center" vertical="top"/>
    </xf>
    <xf numFmtId="0" fontId="122" fillId="7" borderId="16" xfId="1" applyFont="1" applyFill="1" applyBorder="1" applyAlignment="1">
      <alignment horizontal="center" vertical="center"/>
    </xf>
    <xf numFmtId="0" fontId="122" fillId="7" borderId="1" xfId="1" applyFont="1" applyFill="1" applyBorder="1" applyAlignment="1">
      <alignment horizontal="center" vertical="center"/>
    </xf>
    <xf numFmtId="0" fontId="122" fillId="7" borderId="10" xfId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top"/>
    </xf>
    <xf numFmtId="0" fontId="7" fillId="7" borderId="0" xfId="0" applyFont="1" applyFill="1" applyBorder="1" applyAlignment="1">
      <alignment horizontal="center" vertical="top"/>
    </xf>
    <xf numFmtId="0" fontId="7" fillId="7" borderId="12" xfId="0" applyFont="1" applyFill="1" applyBorder="1" applyAlignment="1">
      <alignment horizontal="center" vertical="top"/>
    </xf>
    <xf numFmtId="0" fontId="52" fillId="7" borderId="16" xfId="1" applyFont="1" applyFill="1" applyBorder="1" applyAlignment="1">
      <alignment horizontal="center" vertical="center"/>
    </xf>
    <xf numFmtId="0" fontId="52" fillId="7" borderId="1" xfId="1" applyFont="1" applyFill="1" applyBorder="1" applyAlignment="1">
      <alignment horizontal="center" vertical="center"/>
    </xf>
    <xf numFmtId="0" fontId="52" fillId="7" borderId="10" xfId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horizontal="left" vertical="top"/>
    </xf>
    <xf numFmtId="0" fontId="7" fillId="7" borderId="12" xfId="0" applyFont="1" applyFill="1" applyBorder="1" applyAlignment="1">
      <alignment horizontal="left" vertical="top"/>
    </xf>
    <xf numFmtId="0" fontId="55" fillId="7" borderId="16" xfId="1" applyFont="1" applyFill="1" applyBorder="1" applyAlignment="1">
      <alignment horizontal="center" vertical="center"/>
    </xf>
    <xf numFmtId="0" fontId="47" fillId="7" borderId="1" xfId="1" applyFont="1" applyFill="1" applyBorder="1" applyAlignment="1">
      <alignment horizontal="center" vertical="center"/>
    </xf>
    <xf numFmtId="0" fontId="47" fillId="7" borderId="10" xfId="1" applyFont="1" applyFill="1" applyBorder="1" applyAlignment="1">
      <alignment horizontal="center" vertical="center"/>
    </xf>
    <xf numFmtId="0" fontId="59" fillId="7" borderId="16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center" vertical="center"/>
    </xf>
    <xf numFmtId="0" fontId="59" fillId="7" borderId="10" xfId="1" applyFont="1" applyFill="1" applyBorder="1" applyAlignment="1">
      <alignment horizontal="center" vertical="center"/>
    </xf>
    <xf numFmtId="0" fontId="32" fillId="7" borderId="1" xfId="1" applyFont="1" applyFill="1" applyBorder="1" applyAlignment="1">
      <alignment horizontal="center" vertical="center"/>
    </xf>
    <xf numFmtId="0" fontId="32" fillId="7" borderId="10" xfId="1" applyFont="1" applyFill="1" applyBorder="1" applyAlignment="1">
      <alignment horizontal="center" vertical="center"/>
    </xf>
    <xf numFmtId="0" fontId="87" fillId="7" borderId="5" xfId="1" applyFont="1" applyFill="1" applyBorder="1" applyAlignment="1">
      <alignment horizontal="center" vertical="top"/>
    </xf>
    <xf numFmtId="0" fontId="87" fillId="7" borderId="0" xfId="1" applyFont="1" applyFill="1" applyBorder="1" applyAlignment="1">
      <alignment horizontal="center" vertical="top"/>
    </xf>
    <xf numFmtId="0" fontId="87" fillId="7" borderId="12" xfId="1" applyFont="1" applyFill="1" applyBorder="1" applyAlignment="1">
      <alignment horizontal="center" vertical="top"/>
    </xf>
    <xf numFmtId="0" fontId="137" fillId="7" borderId="16" xfId="0" applyFont="1" applyFill="1" applyBorder="1" applyAlignment="1">
      <alignment vertical="center"/>
    </xf>
    <xf numFmtId="0" fontId="137" fillId="7" borderId="1" xfId="0" applyFont="1" applyFill="1" applyBorder="1" applyAlignment="1">
      <alignment vertical="center"/>
    </xf>
    <xf numFmtId="0" fontId="137" fillId="7" borderId="10" xfId="0" applyFont="1" applyFill="1" applyBorder="1" applyAlignment="1">
      <alignment vertical="center"/>
    </xf>
    <xf numFmtId="0" fontId="50" fillId="2" borderId="5" xfId="1" applyFont="1" applyFill="1" applyBorder="1" applyAlignment="1">
      <alignment horizontal="center" vertical="top"/>
    </xf>
    <xf numFmtId="0" fontId="50" fillId="2" borderId="0" xfId="1" applyFont="1" applyFill="1" applyBorder="1" applyAlignment="1">
      <alignment horizontal="center" vertical="top"/>
    </xf>
    <xf numFmtId="0" fontId="50" fillId="2" borderId="12" xfId="1" applyFont="1" applyFill="1" applyBorder="1" applyAlignment="1">
      <alignment horizontal="center" vertical="top"/>
    </xf>
    <xf numFmtId="0" fontId="51" fillId="2" borderId="16" xfId="0" applyFont="1" applyFill="1" applyBorder="1" applyAlignment="1">
      <alignment vertical="center"/>
    </xf>
    <xf numFmtId="0" fontId="51" fillId="2" borderId="1" xfId="0" applyFont="1" applyFill="1" applyBorder="1" applyAlignment="1">
      <alignment vertical="center"/>
    </xf>
    <xf numFmtId="0" fontId="51" fillId="2" borderId="10" xfId="0" applyFont="1" applyFill="1" applyBorder="1" applyAlignment="1">
      <alignment vertical="center"/>
    </xf>
    <xf numFmtId="0" fontId="108" fillId="7" borderId="16" xfId="1" applyFont="1" applyFill="1" applyBorder="1" applyAlignment="1">
      <alignment vertical="center"/>
    </xf>
    <xf numFmtId="0" fontId="108" fillId="7" borderId="1" xfId="1" applyFont="1" applyFill="1" applyBorder="1" applyAlignment="1">
      <alignment vertical="center"/>
    </xf>
    <xf numFmtId="0" fontId="108" fillId="7" borderId="10" xfId="1" applyFont="1" applyFill="1" applyBorder="1" applyAlignment="1">
      <alignment vertical="center"/>
    </xf>
    <xf numFmtId="0" fontId="122" fillId="7" borderId="16" xfId="1" applyFont="1" applyFill="1" applyBorder="1" applyAlignment="1">
      <alignment vertical="center"/>
    </xf>
    <xf numFmtId="0" fontId="122" fillId="7" borderId="1" xfId="1" applyFont="1" applyFill="1" applyBorder="1" applyAlignment="1">
      <alignment vertical="center"/>
    </xf>
    <xf numFmtId="0" fontId="122" fillId="7" borderId="10" xfId="1" applyFont="1" applyFill="1" applyBorder="1" applyAlignment="1">
      <alignment vertical="center"/>
    </xf>
    <xf numFmtId="0" fontId="81" fillId="3" borderId="5" xfId="1" applyFont="1" applyFill="1" applyBorder="1" applyAlignment="1">
      <alignment horizontal="center" vertical="top"/>
    </xf>
    <xf numFmtId="0" fontId="154" fillId="3" borderId="0" xfId="1" applyFont="1" applyFill="1" applyBorder="1" applyAlignment="1">
      <alignment horizontal="center" vertical="top"/>
    </xf>
    <xf numFmtId="0" fontId="154" fillId="3" borderId="12" xfId="1" applyFont="1" applyFill="1" applyBorder="1" applyAlignment="1">
      <alignment horizontal="center" vertical="top"/>
    </xf>
    <xf numFmtId="0" fontId="120" fillId="3" borderId="16" xfId="0" applyFont="1" applyFill="1" applyBorder="1" applyAlignment="1">
      <alignment horizontal="center"/>
    </xf>
    <xf numFmtId="0" fontId="120" fillId="3" borderId="1" xfId="0" applyFont="1" applyFill="1" applyBorder="1" applyAlignment="1">
      <alignment horizontal="center"/>
    </xf>
    <xf numFmtId="0" fontId="120" fillId="3" borderId="10" xfId="0" applyFont="1" applyFill="1" applyBorder="1" applyAlignment="1">
      <alignment horizontal="center"/>
    </xf>
    <xf numFmtId="0" fontId="82" fillId="5" borderId="2" xfId="0" applyFont="1" applyFill="1" applyBorder="1" applyAlignment="1">
      <alignment horizontal="center" vertical="center"/>
    </xf>
    <xf numFmtId="0" fontId="82" fillId="5" borderId="3" xfId="0" applyFont="1" applyFill="1" applyBorder="1" applyAlignment="1">
      <alignment horizontal="center" vertical="center"/>
    </xf>
    <xf numFmtId="0" fontId="82" fillId="5" borderId="4" xfId="0" applyFont="1" applyFill="1" applyBorder="1" applyAlignment="1">
      <alignment horizontal="center" vertical="center"/>
    </xf>
    <xf numFmtId="0" fontId="33" fillId="7" borderId="5" xfId="1" applyFont="1" applyFill="1" applyBorder="1" applyAlignment="1">
      <alignment horizontal="center" vertical="top"/>
    </xf>
    <xf numFmtId="0" fontId="33" fillId="7" borderId="0" xfId="1" applyFont="1" applyFill="1" applyBorder="1" applyAlignment="1">
      <alignment horizontal="center" vertical="top"/>
    </xf>
    <xf numFmtId="0" fontId="33" fillId="7" borderId="12" xfId="1" applyFont="1" applyFill="1" applyBorder="1" applyAlignment="1">
      <alignment horizontal="center" vertical="top"/>
    </xf>
    <xf numFmtId="0" fontId="32" fillId="7" borderId="16" xfId="1" applyFont="1" applyFill="1" applyBorder="1" applyAlignment="1">
      <alignment horizontal="center"/>
    </xf>
    <xf numFmtId="0" fontId="32" fillId="7" borderId="1" xfId="1" applyFont="1" applyFill="1" applyBorder="1" applyAlignment="1">
      <alignment horizontal="center"/>
    </xf>
    <xf numFmtId="0" fontId="32" fillId="7" borderId="10" xfId="1" applyFont="1" applyFill="1" applyBorder="1" applyAlignment="1">
      <alignment horizontal="center"/>
    </xf>
    <xf numFmtId="0" fontId="32" fillId="7" borderId="5" xfId="1" applyFont="1" applyFill="1" applyBorder="1" applyAlignment="1">
      <alignment horizontal="center" vertical="top"/>
    </xf>
    <xf numFmtId="0" fontId="32" fillId="7" borderId="0" xfId="1" applyFont="1" applyFill="1" applyBorder="1" applyAlignment="1">
      <alignment horizontal="center" vertical="top"/>
    </xf>
    <xf numFmtId="0" fontId="32" fillId="7" borderId="12" xfId="1" applyFont="1" applyFill="1" applyBorder="1" applyAlignment="1">
      <alignment horizontal="center" vertical="top"/>
    </xf>
    <xf numFmtId="0" fontId="32" fillId="7" borderId="5" xfId="1" applyFont="1" applyFill="1" applyBorder="1" applyAlignment="1">
      <alignment horizontal="center"/>
    </xf>
    <xf numFmtId="0" fontId="32" fillId="7" borderId="0" xfId="1" applyFont="1" applyFill="1" applyBorder="1" applyAlignment="1">
      <alignment horizontal="center"/>
    </xf>
    <xf numFmtId="0" fontId="32" fillId="7" borderId="12" xfId="1" applyFont="1" applyFill="1" applyBorder="1" applyAlignment="1">
      <alignment horizontal="center"/>
    </xf>
    <xf numFmtId="0" fontId="135" fillId="7" borderId="16" xfId="1" applyFont="1" applyFill="1" applyBorder="1" applyAlignment="1">
      <alignment horizontal="center"/>
    </xf>
    <xf numFmtId="0" fontId="135" fillId="7" borderId="1" xfId="1" applyFont="1" applyFill="1" applyBorder="1" applyAlignment="1">
      <alignment horizontal="center"/>
    </xf>
    <xf numFmtId="0" fontId="135" fillId="7" borderId="10" xfId="1" applyFont="1" applyFill="1" applyBorder="1" applyAlignment="1">
      <alignment horizontal="center"/>
    </xf>
    <xf numFmtId="0" fontId="45" fillId="7" borderId="16" xfId="1" applyFont="1" applyFill="1" applyBorder="1" applyAlignment="1">
      <alignment horizontal="center"/>
    </xf>
    <xf numFmtId="0" fontId="45" fillId="7" borderId="1" xfId="1" applyFont="1" applyFill="1" applyBorder="1" applyAlignment="1">
      <alignment horizontal="center"/>
    </xf>
    <xf numFmtId="0" fontId="45" fillId="7" borderId="10" xfId="1" applyFont="1" applyFill="1" applyBorder="1" applyAlignment="1">
      <alignment horizontal="center"/>
    </xf>
    <xf numFmtId="0" fontId="108" fillId="7" borderId="16" xfId="1" applyFont="1" applyFill="1" applyBorder="1" applyAlignment="1">
      <alignment horizontal="center" vertical="center"/>
    </xf>
    <xf numFmtId="0" fontId="108" fillId="7" borderId="1" xfId="1" applyFont="1" applyFill="1" applyBorder="1" applyAlignment="1">
      <alignment horizontal="center" vertical="center"/>
    </xf>
    <xf numFmtId="0" fontId="108" fillId="7" borderId="10" xfId="1" applyFont="1" applyFill="1" applyBorder="1" applyAlignment="1">
      <alignment horizontal="center" vertical="center"/>
    </xf>
    <xf numFmtId="0" fontId="155" fillId="3" borderId="5" xfId="1" applyFont="1" applyFill="1" applyBorder="1" applyAlignment="1">
      <alignment horizontal="center"/>
    </xf>
    <xf numFmtId="0" fontId="155" fillId="3" borderId="0" xfId="1" applyFont="1" applyFill="1" applyBorder="1" applyAlignment="1">
      <alignment horizontal="center"/>
    </xf>
    <xf numFmtId="0" fontId="155" fillId="3" borderId="12" xfId="1" applyFont="1" applyFill="1" applyBorder="1" applyAlignment="1">
      <alignment horizontal="center"/>
    </xf>
    <xf numFmtId="0" fontId="108" fillId="7" borderId="5" xfId="1" applyFont="1" applyFill="1" applyBorder="1" applyAlignment="1">
      <alignment horizontal="center"/>
    </xf>
    <xf numFmtId="0" fontId="108" fillId="7" borderId="0" xfId="1" applyFont="1" applyFill="1" applyBorder="1" applyAlignment="1">
      <alignment horizontal="center"/>
    </xf>
    <xf numFmtId="0" fontId="108" fillId="7" borderId="12" xfId="1" applyFont="1" applyFill="1" applyBorder="1" applyAlignment="1">
      <alignment horizontal="center"/>
    </xf>
    <xf numFmtId="0" fontId="87" fillId="7" borderId="16" xfId="1" applyFont="1" applyFill="1" applyBorder="1" applyAlignment="1">
      <alignment vertical="center"/>
    </xf>
    <xf numFmtId="0" fontId="87" fillId="7" borderId="1" xfId="1" applyFont="1" applyFill="1" applyBorder="1" applyAlignment="1">
      <alignment vertical="center"/>
    </xf>
    <xf numFmtId="0" fontId="87" fillId="7" borderId="10" xfId="1" applyFont="1" applyFill="1" applyBorder="1" applyAlignment="1">
      <alignment vertical="center"/>
    </xf>
    <xf numFmtId="0" fontId="48" fillId="7" borderId="5" xfId="1" applyFont="1" applyFill="1" applyBorder="1" applyAlignment="1"/>
    <xf numFmtId="0" fontId="48" fillId="7" borderId="0" xfId="1" applyFont="1" applyFill="1" applyBorder="1" applyAlignment="1"/>
    <xf numFmtId="0" fontId="48" fillId="7" borderId="12" xfId="1" applyFont="1" applyFill="1" applyBorder="1" applyAlignment="1"/>
    <xf numFmtId="0" fontId="32" fillId="7" borderId="16" xfId="1" applyFont="1" applyFill="1" applyBorder="1" applyAlignment="1">
      <alignment horizontal="left"/>
    </xf>
    <xf numFmtId="0" fontId="32" fillId="7" borderId="1" xfId="1" applyFont="1" applyFill="1" applyBorder="1" applyAlignment="1">
      <alignment horizontal="left"/>
    </xf>
    <xf numFmtId="0" fontId="32" fillId="7" borderId="10" xfId="1" applyFont="1" applyFill="1" applyBorder="1" applyAlignment="1">
      <alignment horizontal="left"/>
    </xf>
    <xf numFmtId="0" fontId="48" fillId="7" borderId="5" xfId="1" applyFont="1" applyFill="1" applyBorder="1" applyAlignment="1">
      <alignment horizontal="center"/>
    </xf>
    <xf numFmtId="0" fontId="48" fillId="7" borderId="0" xfId="1" applyFont="1" applyFill="1" applyBorder="1" applyAlignment="1">
      <alignment horizontal="center"/>
    </xf>
    <xf numFmtId="0" fontId="48" fillId="7" borderId="12" xfId="1" applyFont="1" applyFill="1" applyBorder="1" applyAlignment="1">
      <alignment horizontal="center"/>
    </xf>
    <xf numFmtId="0" fontId="48" fillId="0" borderId="0" xfId="1" applyFont="1" applyAlignment="1">
      <alignment horizontal="center"/>
    </xf>
    <xf numFmtId="0" fontId="49" fillId="0" borderId="1" xfId="0" applyFont="1" applyBorder="1" applyAlignment="1">
      <alignment horizontal="center"/>
    </xf>
    <xf numFmtId="0" fontId="41" fillId="7" borderId="5" xfId="1" applyFont="1" applyFill="1" applyBorder="1" applyAlignment="1">
      <alignment horizontal="center" vertical="top"/>
    </xf>
    <xf numFmtId="0" fontId="42" fillId="7" borderId="0" xfId="1" applyFont="1" applyFill="1" applyBorder="1" applyAlignment="1">
      <alignment horizontal="center" vertical="top"/>
    </xf>
    <xf numFmtId="0" fontId="42" fillId="7" borderId="12" xfId="1" applyFont="1" applyFill="1" applyBorder="1" applyAlignment="1">
      <alignment horizontal="center" vertical="top"/>
    </xf>
    <xf numFmtId="0" fontId="5" fillId="7" borderId="1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100" fillId="7" borderId="5" xfId="1" applyFont="1" applyFill="1" applyBorder="1" applyAlignment="1">
      <alignment horizontal="center"/>
    </xf>
    <xf numFmtId="0" fontId="100" fillId="7" borderId="0" xfId="1" applyFont="1" applyFill="1" applyBorder="1" applyAlignment="1">
      <alignment horizontal="center"/>
    </xf>
    <xf numFmtId="0" fontId="100" fillId="7" borderId="12" xfId="1" applyFont="1" applyFill="1" applyBorder="1" applyAlignment="1">
      <alignment horizontal="center"/>
    </xf>
    <xf numFmtId="0" fontId="100" fillId="7" borderId="16" xfId="1" applyFont="1" applyFill="1" applyBorder="1" applyAlignment="1">
      <alignment horizontal="center"/>
    </xf>
    <xf numFmtId="0" fontId="100" fillId="7" borderId="1" xfId="1" applyFont="1" applyFill="1" applyBorder="1" applyAlignment="1">
      <alignment horizontal="center"/>
    </xf>
    <xf numFmtId="0" fontId="100" fillId="7" borderId="10" xfId="1" applyFont="1" applyFill="1" applyBorder="1" applyAlignment="1">
      <alignment horizontal="center"/>
    </xf>
    <xf numFmtId="0" fontId="167" fillId="7" borderId="0" xfId="0" applyFont="1" applyFill="1" applyAlignment="1">
      <alignment horizontal="center" vertical="center"/>
    </xf>
    <xf numFmtId="0" fontId="108" fillId="7" borderId="16" xfId="1" applyFont="1" applyFill="1" applyBorder="1" applyAlignment="1">
      <alignment horizontal="center"/>
    </xf>
    <xf numFmtId="0" fontId="108" fillId="7" borderId="1" xfId="1" applyFont="1" applyFill="1" applyBorder="1" applyAlignment="1">
      <alignment horizontal="center"/>
    </xf>
    <xf numFmtId="0" fontId="108" fillId="7" borderId="10" xfId="1" applyFont="1" applyFill="1" applyBorder="1" applyAlignment="1">
      <alignment horizontal="center"/>
    </xf>
    <xf numFmtId="0" fontId="67" fillId="5" borderId="14" xfId="0" applyFont="1" applyFill="1" applyBorder="1" applyAlignment="1">
      <alignment horizontal="center" vertical="top"/>
    </xf>
    <xf numFmtId="0" fontId="67" fillId="5" borderId="9" xfId="0" applyFont="1" applyFill="1" applyBorder="1" applyAlignment="1">
      <alignment horizontal="center" vertical="top"/>
    </xf>
    <xf numFmtId="0" fontId="67" fillId="5" borderId="11" xfId="0" applyFont="1" applyFill="1" applyBorder="1" applyAlignment="1">
      <alignment horizontal="center" vertical="top"/>
    </xf>
    <xf numFmtId="0" fontId="68" fillId="5" borderId="5" xfId="1" applyFont="1" applyFill="1" applyBorder="1" applyAlignment="1">
      <alignment horizontal="center" vertical="top"/>
    </xf>
    <xf numFmtId="0" fontId="68" fillId="5" borderId="0" xfId="1" applyFont="1" applyFill="1" applyBorder="1" applyAlignment="1">
      <alignment horizontal="center" vertical="top"/>
    </xf>
    <xf numFmtId="0" fontId="68" fillId="5" borderId="12" xfId="1" applyFont="1" applyFill="1" applyBorder="1" applyAlignment="1">
      <alignment horizontal="center" vertical="top"/>
    </xf>
    <xf numFmtId="0" fontId="69" fillId="5" borderId="5" xfId="0" applyFont="1" applyFill="1" applyBorder="1" applyAlignment="1">
      <alignment horizontal="center"/>
    </xf>
    <xf numFmtId="0" fontId="69" fillId="5" borderId="0" xfId="0" applyFont="1" applyFill="1" applyBorder="1" applyAlignment="1">
      <alignment horizontal="center"/>
    </xf>
    <xf numFmtId="0" fontId="69" fillId="5" borderId="12" xfId="0" applyFont="1" applyFill="1" applyBorder="1" applyAlignment="1">
      <alignment horizontal="center"/>
    </xf>
    <xf numFmtId="0" fontId="70" fillId="3" borderId="2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horizontal="center" vertical="center"/>
    </xf>
    <xf numFmtId="0" fontId="70" fillId="3" borderId="3" xfId="0" applyFont="1" applyFill="1" applyBorder="1" applyAlignment="1">
      <alignment horizontal="center" vertical="center"/>
    </xf>
    <xf numFmtId="0" fontId="87" fillId="8" borderId="16" xfId="1" applyFont="1" applyFill="1" applyBorder="1" applyAlignment="1">
      <alignment vertical="center"/>
    </xf>
    <xf numFmtId="0" fontId="87" fillId="8" borderId="1" xfId="1" applyFont="1" applyFill="1" applyBorder="1" applyAlignment="1">
      <alignment vertical="center"/>
    </xf>
    <xf numFmtId="0" fontId="87" fillId="8" borderId="10" xfId="1" applyFont="1" applyFill="1" applyBorder="1" applyAlignment="1">
      <alignment vertical="center"/>
    </xf>
    <xf numFmtId="0" fontId="87" fillId="8" borderId="5" xfId="1" applyFont="1" applyFill="1" applyBorder="1" applyAlignment="1">
      <alignment horizontal="left" vertical="top"/>
    </xf>
    <xf numFmtId="0" fontId="87" fillId="8" borderId="0" xfId="1" applyFont="1" applyFill="1" applyBorder="1" applyAlignment="1">
      <alignment horizontal="left" vertical="top"/>
    </xf>
    <xf numFmtId="0" fontId="87" fillId="8" borderId="12" xfId="1" applyFont="1" applyFill="1" applyBorder="1" applyAlignment="1">
      <alignment horizontal="left" vertical="top"/>
    </xf>
    <xf numFmtId="0" fontId="142" fillId="8" borderId="16" xfId="1" applyFont="1" applyFill="1" applyBorder="1" applyAlignment="1">
      <alignment horizontal="center" vertical="center"/>
    </xf>
    <xf numFmtId="0" fontId="142" fillId="8" borderId="1" xfId="1" applyFont="1" applyFill="1" applyBorder="1" applyAlignment="1">
      <alignment horizontal="center" vertical="center"/>
    </xf>
    <xf numFmtId="0" fontId="142" fillId="8" borderId="10" xfId="1" applyFont="1" applyFill="1" applyBorder="1" applyAlignment="1">
      <alignment horizontal="center" vertical="center"/>
    </xf>
    <xf numFmtId="0" fontId="108" fillId="8" borderId="16" xfId="1" applyFont="1" applyFill="1" applyBorder="1" applyAlignment="1">
      <alignment vertical="center"/>
    </xf>
    <xf numFmtId="0" fontId="108" fillId="8" borderId="1" xfId="1" applyFont="1" applyFill="1" applyBorder="1" applyAlignment="1">
      <alignment vertical="center"/>
    </xf>
    <xf numFmtId="0" fontId="108" fillId="8" borderId="10" xfId="1" applyFont="1" applyFill="1" applyBorder="1" applyAlignment="1">
      <alignment vertical="center"/>
    </xf>
    <xf numFmtId="0" fontId="159" fillId="8" borderId="16" xfId="1" applyFont="1" applyFill="1" applyBorder="1" applyAlignment="1">
      <alignment vertical="center"/>
    </xf>
    <xf numFmtId="0" fontId="159" fillId="8" borderId="1" xfId="1" applyFont="1" applyFill="1" applyBorder="1" applyAlignment="1">
      <alignment vertical="center"/>
    </xf>
    <xf numFmtId="0" fontId="159" fillId="8" borderId="10" xfId="1" applyFont="1" applyFill="1" applyBorder="1" applyAlignment="1">
      <alignment vertical="center"/>
    </xf>
    <xf numFmtId="0" fontId="134" fillId="0" borderId="6" xfId="0" applyFont="1" applyBorder="1" applyAlignment="1">
      <alignment horizontal="center"/>
    </xf>
    <xf numFmtId="0" fontId="112" fillId="0" borderId="6" xfId="0" applyFont="1" applyBorder="1" applyAlignment="1">
      <alignment horizontal="center"/>
    </xf>
    <xf numFmtId="0" fontId="118" fillId="2" borderId="5" xfId="1" applyFont="1" applyFill="1" applyBorder="1" applyAlignment="1">
      <alignment horizontal="center" vertical="top"/>
    </xf>
    <xf numFmtId="0" fontId="119" fillId="2" borderId="0" xfId="1" applyFont="1" applyFill="1" applyBorder="1" applyAlignment="1">
      <alignment horizontal="center" vertical="top"/>
    </xf>
    <xf numFmtId="0" fontId="119" fillId="2" borderId="12" xfId="1" applyFont="1" applyFill="1" applyBorder="1" applyAlignment="1">
      <alignment horizontal="center" vertical="top"/>
    </xf>
    <xf numFmtId="0" fontId="120" fillId="2" borderId="16" xfId="0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120" fillId="2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9" fillId="7" borderId="5" xfId="1" applyFont="1" applyFill="1" applyBorder="1" applyAlignment="1">
      <alignment horizontal="center"/>
    </xf>
    <xf numFmtId="0" fontId="39" fillId="7" borderId="0" xfId="1" applyFont="1" applyFill="1" applyBorder="1" applyAlignment="1">
      <alignment horizontal="center"/>
    </xf>
    <xf numFmtId="0" fontId="39" fillId="7" borderId="12" xfId="1" applyFont="1" applyFill="1" applyBorder="1" applyAlignment="1">
      <alignment horizontal="center"/>
    </xf>
    <xf numFmtId="0" fontId="40" fillId="7" borderId="16" xfId="1" applyFont="1" applyFill="1" applyBorder="1" applyAlignment="1">
      <alignment horizontal="center"/>
    </xf>
    <xf numFmtId="0" fontId="40" fillId="7" borderId="1" xfId="1" applyFont="1" applyFill="1" applyBorder="1" applyAlignment="1">
      <alignment horizontal="center"/>
    </xf>
    <xf numFmtId="0" fontId="40" fillId="7" borderId="10" xfId="1" applyFont="1" applyFill="1" applyBorder="1" applyAlignment="1">
      <alignment horizontal="center"/>
    </xf>
    <xf numFmtId="0" fontId="84" fillId="7" borderId="0" xfId="0" applyFont="1" applyFill="1" applyAlignment="1">
      <alignment horizontal="center" vertical="center"/>
    </xf>
    <xf numFmtId="0" fontId="30" fillId="7" borderId="5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163" fillId="9" borderId="14" xfId="0" applyFont="1" applyFill="1" applyBorder="1" applyAlignment="1">
      <alignment horizontal="center" vertical="top"/>
    </xf>
    <xf numFmtId="0" fontId="163" fillId="9" borderId="9" xfId="0" applyFont="1" applyFill="1" applyBorder="1" applyAlignment="1">
      <alignment horizontal="center" vertical="top"/>
    </xf>
    <xf numFmtId="0" fontId="163" fillId="9" borderId="11" xfId="0" applyFont="1" applyFill="1" applyBorder="1" applyAlignment="1">
      <alignment horizontal="center" vertical="top"/>
    </xf>
    <xf numFmtId="0" fontId="118" fillId="9" borderId="5" xfId="1" applyFont="1" applyFill="1" applyBorder="1" applyAlignment="1">
      <alignment horizontal="center" vertical="top"/>
    </xf>
    <xf numFmtId="0" fontId="119" fillId="9" borderId="0" xfId="1" applyFont="1" applyFill="1" applyBorder="1" applyAlignment="1">
      <alignment horizontal="center" vertical="top"/>
    </xf>
    <xf numFmtId="0" fontId="119" fillId="9" borderId="12" xfId="1" applyFont="1" applyFill="1" applyBorder="1" applyAlignment="1">
      <alignment horizontal="center" vertical="top"/>
    </xf>
    <xf numFmtId="0" fontId="120" fillId="9" borderId="16" xfId="0" applyFont="1" applyFill="1" applyBorder="1" applyAlignment="1">
      <alignment horizontal="center"/>
    </xf>
    <xf numFmtId="0" fontId="120" fillId="9" borderId="1" xfId="0" applyFont="1" applyFill="1" applyBorder="1" applyAlignment="1">
      <alignment horizontal="center"/>
    </xf>
    <xf numFmtId="0" fontId="120" fillId="9" borderId="10" xfId="0" applyFont="1" applyFill="1" applyBorder="1" applyAlignment="1">
      <alignment horizontal="center"/>
    </xf>
    <xf numFmtId="0" fontId="39" fillId="9" borderId="5" xfId="1" applyFont="1" applyFill="1" applyBorder="1" applyAlignment="1">
      <alignment horizontal="center"/>
    </xf>
    <xf numFmtId="0" fontId="39" fillId="9" borderId="0" xfId="1" applyFont="1" applyFill="1" applyBorder="1" applyAlignment="1">
      <alignment horizontal="center"/>
    </xf>
    <xf numFmtId="0" fontId="39" fillId="9" borderId="12" xfId="1" applyFont="1" applyFill="1" applyBorder="1" applyAlignment="1">
      <alignment horizontal="center"/>
    </xf>
    <xf numFmtId="0" fontId="108" fillId="9" borderId="16" xfId="1" applyFont="1" applyFill="1" applyBorder="1" applyAlignment="1">
      <alignment horizontal="center"/>
    </xf>
    <xf numFmtId="0" fontId="108" fillId="9" borderId="1" xfId="1" applyFont="1" applyFill="1" applyBorder="1" applyAlignment="1">
      <alignment horizontal="center"/>
    </xf>
    <xf numFmtId="0" fontId="108" fillId="9" borderId="10" xfId="1" applyFont="1" applyFill="1" applyBorder="1" applyAlignment="1">
      <alignment horizontal="center"/>
    </xf>
    <xf numFmtId="0" fontId="30" fillId="9" borderId="5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0" fontId="122" fillId="9" borderId="16" xfId="1" applyFont="1" applyFill="1" applyBorder="1" applyAlignment="1">
      <alignment horizontal="center"/>
    </xf>
    <xf numFmtId="0" fontId="122" fillId="9" borderId="1" xfId="1" applyFont="1" applyFill="1" applyBorder="1" applyAlignment="1">
      <alignment horizontal="center"/>
    </xf>
    <xf numFmtId="0" fontId="122" fillId="9" borderId="10" xfId="1" applyFont="1" applyFill="1" applyBorder="1" applyAlignment="1">
      <alignment horizontal="center"/>
    </xf>
    <xf numFmtId="0" fontId="135" fillId="9" borderId="5" xfId="1" applyFont="1" applyFill="1" applyBorder="1" applyAlignment="1">
      <alignment horizontal="center"/>
    </xf>
    <xf numFmtId="0" fontId="135" fillId="9" borderId="0" xfId="1" applyFont="1" applyFill="1" applyBorder="1" applyAlignment="1">
      <alignment horizontal="center"/>
    </xf>
    <xf numFmtId="0" fontId="135" fillId="9" borderId="12" xfId="1" applyFont="1" applyFill="1" applyBorder="1" applyAlignment="1">
      <alignment horizontal="center"/>
    </xf>
    <xf numFmtId="0" fontId="26" fillId="9" borderId="14" xfId="0" applyFont="1" applyFill="1" applyBorder="1" applyAlignment="1">
      <alignment horizontal="center"/>
    </xf>
    <xf numFmtId="0" fontId="26" fillId="9" borderId="9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26" fillId="9" borderId="10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8" fillId="9" borderId="14" xfId="0" applyFont="1" applyFill="1" applyBorder="1" applyAlignment="1">
      <alignment horizontal="center"/>
    </xf>
    <xf numFmtId="0" fontId="28" fillId="9" borderId="9" xfId="0" applyFont="1" applyFill="1" applyBorder="1" applyAlignment="1">
      <alignment horizontal="center"/>
    </xf>
    <xf numFmtId="0" fontId="28" fillId="9" borderId="11" xfId="0" applyFont="1" applyFill="1" applyBorder="1" applyAlignment="1">
      <alignment horizontal="center"/>
    </xf>
    <xf numFmtId="0" fontId="32" fillId="9" borderId="5" xfId="1" applyFont="1" applyFill="1" applyBorder="1" applyAlignment="1">
      <alignment horizontal="center"/>
    </xf>
    <xf numFmtId="0" fontId="32" fillId="9" borderId="0" xfId="1" applyFont="1" applyFill="1" applyBorder="1" applyAlignment="1">
      <alignment horizontal="center"/>
    </xf>
    <xf numFmtId="0" fontId="32" fillId="9" borderId="12" xfId="1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  <xf numFmtId="0" fontId="30" fillId="9" borderId="4" xfId="0" applyFont="1" applyFill="1" applyBorder="1" applyAlignment="1">
      <alignment horizontal="center"/>
    </xf>
    <xf numFmtId="0" fontId="30" fillId="9" borderId="3" xfId="0" applyFont="1" applyFill="1" applyBorder="1" applyAlignment="1">
      <alignment horizontal="center"/>
    </xf>
    <xf numFmtId="0" fontId="31" fillId="9" borderId="16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/>
    </xf>
    <xf numFmtId="0" fontId="31" fillId="9" borderId="10" xfId="0" applyFont="1" applyFill="1" applyBorder="1" applyAlignment="1">
      <alignment horizontal="center"/>
    </xf>
    <xf numFmtId="0" fontId="29" fillId="9" borderId="5" xfId="1" applyFont="1" applyFill="1" applyBorder="1" applyAlignment="1">
      <alignment horizontal="center"/>
    </xf>
    <xf numFmtId="0" fontId="29" fillId="9" borderId="0" xfId="1" applyFont="1" applyFill="1" applyBorder="1" applyAlignment="1">
      <alignment horizontal="center"/>
    </xf>
    <xf numFmtId="0" fontId="29" fillId="9" borderId="12" xfId="1" applyFont="1" applyFill="1" applyBorder="1" applyAlignment="1">
      <alignment horizontal="center"/>
    </xf>
    <xf numFmtId="0" fontId="3" fillId="9" borderId="5" xfId="1" applyFont="1" applyFill="1" applyBorder="1" applyAlignment="1">
      <alignment horizontal="center"/>
    </xf>
    <xf numFmtId="0" fontId="3" fillId="9" borderId="0" xfId="1" applyFont="1" applyFill="1" applyBorder="1" applyAlignment="1">
      <alignment horizontal="center"/>
    </xf>
    <xf numFmtId="0" fontId="3" fillId="9" borderId="12" xfId="1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/>
    </xf>
    <xf numFmtId="0" fontId="108" fillId="9" borderId="5" xfId="1" applyFont="1" applyFill="1" applyBorder="1" applyAlignment="1">
      <alignment horizontal="center"/>
    </xf>
    <xf numFmtId="0" fontId="108" fillId="9" borderId="0" xfId="1" applyFont="1" applyFill="1" applyBorder="1" applyAlignment="1">
      <alignment horizontal="center"/>
    </xf>
    <xf numFmtId="0" fontId="108" fillId="9" borderId="12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Incomes%20&amp;%20Expenses%20Statement%202014.xlsx" TargetMode="External"/><Relationship Id="rId1" Type="http://schemas.openxmlformats.org/officeDocument/2006/relationships/hyperlink" Target="January%202015%20Financial%20Statements\January%202015%20Expenses%20&amp;%20Income%20Statement\January%202015%20Expenses%20&amp;%20Income%20Statement.xls" TargetMode="External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9"/>
  <sheetViews>
    <sheetView tabSelected="1" zoomScale="89" zoomScaleNormal="89" workbookViewId="0">
      <selection sqref="A1:D1"/>
    </sheetView>
  </sheetViews>
  <sheetFormatPr defaultColWidth="9" defaultRowHeight="15"/>
  <cols>
    <col min="1" max="1" width="44.140625" customWidth="1"/>
    <col min="2" max="2" width="38.5703125" customWidth="1"/>
    <col min="3" max="3" width="36.140625" customWidth="1"/>
    <col min="4" max="4" width="27.42578125" customWidth="1"/>
    <col min="5" max="5" width="25.7109375" customWidth="1"/>
    <col min="6" max="6" width="63.42578125" customWidth="1"/>
  </cols>
  <sheetData>
    <row r="1" spans="1:10" ht="46.5">
      <c r="A1" s="500" t="s">
        <v>0</v>
      </c>
      <c r="B1" s="501"/>
      <c r="C1" s="501"/>
      <c r="D1" s="502"/>
      <c r="E1" s="172"/>
      <c r="G1" s="172"/>
      <c r="H1" s="172"/>
      <c r="I1" s="172"/>
      <c r="J1" s="172"/>
    </row>
    <row r="2" spans="1:10" ht="42.75" customHeight="1">
      <c r="A2" s="509" t="s">
        <v>614</v>
      </c>
      <c r="B2" s="510"/>
      <c r="C2" s="510"/>
      <c r="D2" s="510"/>
      <c r="E2" s="493" t="s">
        <v>621</v>
      </c>
      <c r="F2" s="172"/>
      <c r="G2" s="172"/>
      <c r="H2" s="172"/>
      <c r="I2" s="172"/>
      <c r="J2" s="172"/>
    </row>
    <row r="3" spans="1:10" ht="31.5" customHeight="1" thickBot="1">
      <c r="A3" s="503" t="s">
        <v>1</v>
      </c>
      <c r="B3" s="504"/>
      <c r="C3" s="504"/>
      <c r="D3" s="505"/>
      <c r="E3" s="498" t="s">
        <v>615</v>
      </c>
      <c r="F3" s="153"/>
      <c r="G3" s="172"/>
      <c r="H3" s="172"/>
      <c r="I3" s="172"/>
      <c r="J3" s="172"/>
    </row>
    <row r="4" spans="1:10" s="431" customFormat="1" ht="31.5" customHeight="1">
      <c r="A4" s="506" t="s">
        <v>591</v>
      </c>
      <c r="B4" s="507"/>
      <c r="C4" s="507"/>
      <c r="D4" s="508"/>
      <c r="E4" s="499" t="s">
        <v>616</v>
      </c>
      <c r="F4" s="172"/>
      <c r="G4" s="172"/>
      <c r="H4" s="172"/>
      <c r="I4" s="172"/>
      <c r="J4" s="172"/>
    </row>
    <row r="5" spans="1:10" ht="24" customHeight="1">
      <c r="A5" s="440" t="str">
        <f>A39</f>
        <v xml:space="preserve">TOTAL </v>
      </c>
      <c r="B5" s="440">
        <f>B39</f>
        <v>1678182</v>
      </c>
      <c r="C5" s="440">
        <f>C39</f>
        <v>4690794</v>
      </c>
      <c r="D5" s="440">
        <f>D39</f>
        <v>3012612</v>
      </c>
      <c r="E5" s="172"/>
      <c r="F5" s="172"/>
      <c r="G5" s="172"/>
      <c r="H5" s="172"/>
      <c r="I5" s="172"/>
      <c r="J5" s="172"/>
    </row>
    <row r="6" spans="1:10" ht="33">
      <c r="A6" s="193" t="s">
        <v>2</v>
      </c>
      <c r="B6" s="194" t="s">
        <v>3</v>
      </c>
      <c r="C6" s="193" t="s">
        <v>4</v>
      </c>
      <c r="D6" s="193" t="s">
        <v>5</v>
      </c>
      <c r="E6" s="463" t="s">
        <v>375</v>
      </c>
      <c r="F6" s="27"/>
    </row>
    <row r="7" spans="1:10" ht="30" customHeight="1">
      <c r="A7" s="195" t="s">
        <v>6</v>
      </c>
      <c r="B7" s="363">
        <f>'Ali Saeedi Al Income &amp; Expens '!B12</f>
        <v>64335</v>
      </c>
      <c r="C7" s="453">
        <f>'Ali Saeedi Al Income &amp; Expens '!E12</f>
        <v>136500</v>
      </c>
      <c r="D7" s="454">
        <f>C7-B7</f>
        <v>72165</v>
      </c>
      <c r="E7" s="461"/>
      <c r="F7" s="173"/>
    </row>
    <row r="8" spans="1:10" ht="27">
      <c r="A8" s="197" t="s">
        <v>7</v>
      </c>
      <c r="B8" s="455">
        <f>'Mohammad Hareb Income &amp; Exp (2'!B13</f>
        <v>472547</v>
      </c>
      <c r="C8" s="454">
        <f>'Mohammad Hareb Income &amp; Exp (2'!E13</f>
        <v>980000</v>
      </c>
      <c r="D8" s="454">
        <f t="shared" ref="D8" si="0">C8-B8</f>
        <v>507453</v>
      </c>
    </row>
    <row r="9" spans="1:10" ht="27">
      <c r="A9" s="198" t="s">
        <v>8</v>
      </c>
      <c r="B9" s="454">
        <f>' Maryam Al Awadi Income &amp; Exp'!B12</f>
        <v>28166</v>
      </c>
      <c r="C9" s="454">
        <f>' Maryam Al Awadi Income &amp; Exp'!E12</f>
        <v>81500</v>
      </c>
      <c r="D9" s="454">
        <f>C9-B9</f>
        <v>53334</v>
      </c>
    </row>
    <row r="10" spans="1:10" ht="27">
      <c r="A10" s="199" t="s">
        <v>9</v>
      </c>
      <c r="B10" s="456">
        <f>'Sultan Mahiri Income &amp; Expe (2'!B12</f>
        <v>4400</v>
      </c>
      <c r="C10" s="456">
        <f>'Sultan Mahiri Income &amp; Expe (2'!E12</f>
        <v>180000</v>
      </c>
      <c r="D10" s="454">
        <f>C10-B10</f>
        <v>175600</v>
      </c>
    </row>
    <row r="11" spans="1:10" ht="27">
      <c r="A11" s="200" t="s">
        <v>10</v>
      </c>
      <c r="B11" s="456">
        <f>'Saeed Saif Income &amp; exp'!B13</f>
        <v>19665</v>
      </c>
      <c r="C11" s="456">
        <f>'Saeed Saif Income &amp; exp'!E13</f>
        <v>65000</v>
      </c>
      <c r="D11" s="454">
        <f t="shared" ref="D11" si="1">C11-B11</f>
        <v>45335</v>
      </c>
    </row>
    <row r="12" spans="1:10" ht="27">
      <c r="A12" s="201" t="s">
        <v>11</v>
      </c>
      <c r="B12" s="456">
        <f>'Noaaman Al Ajmani Income &amp; Exp'!B13</f>
        <v>34021</v>
      </c>
      <c r="C12" s="456">
        <f>'Noaaman Al Ajmani Income &amp; Exp'!E13</f>
        <v>118200</v>
      </c>
      <c r="D12" s="454">
        <f t="shared" ref="D12" si="2">C12-B12</f>
        <v>84179</v>
      </c>
    </row>
    <row r="13" spans="1:10" ht="27">
      <c r="A13" s="202" t="s">
        <v>12</v>
      </c>
      <c r="B13" s="456">
        <f>'Omar Al Saeedi  Income &amp; E (2'!B12</f>
        <v>160</v>
      </c>
      <c r="C13" s="456">
        <f>'Omar Al Saeedi  Income &amp; E (2'!E12</f>
        <v>7000</v>
      </c>
      <c r="D13" s="454">
        <f t="shared" ref="D13:D38" si="3">C13-B13</f>
        <v>6840</v>
      </c>
    </row>
    <row r="14" spans="1:10" ht="27">
      <c r="A14" s="203" t="s">
        <v>13</v>
      </c>
      <c r="B14" s="456">
        <f>'Marwan Ali Income &amp; Exp (2)'!B13</f>
        <v>759</v>
      </c>
      <c r="C14" s="456">
        <f>'Marwan Ali Income &amp; Exp (2)'!E13</f>
        <v>1000</v>
      </c>
      <c r="D14" s="454">
        <f t="shared" si="3"/>
        <v>241</v>
      </c>
    </row>
    <row r="15" spans="1:10" ht="27">
      <c r="A15" s="199" t="s">
        <v>14</v>
      </c>
      <c r="B15" s="456">
        <f>'Ali BalFakeh  Income &amp; Ex (2'!B12</f>
        <v>57940</v>
      </c>
      <c r="C15" s="456">
        <f>'Ali BalFakeh  Income &amp; Ex (2'!E12</f>
        <v>263250</v>
      </c>
      <c r="D15" s="454">
        <f t="shared" si="3"/>
        <v>205310</v>
      </c>
    </row>
    <row r="16" spans="1:10" ht="27">
      <c r="A16" s="204" t="s">
        <v>15</v>
      </c>
      <c r="B16" s="456">
        <f>'Health Care Income &amp; Ex ( (2'!B12</f>
        <v>10939</v>
      </c>
      <c r="C16" s="456">
        <f>'Health Care Income &amp; Ex ( (2'!E12</f>
        <v>101375</v>
      </c>
      <c r="D16" s="454">
        <f t="shared" si="3"/>
        <v>90436</v>
      </c>
    </row>
    <row r="17" spans="1:4" ht="27">
      <c r="A17" s="205" t="s">
        <v>16</v>
      </c>
      <c r="B17" s="456">
        <v>0</v>
      </c>
      <c r="C17" s="456">
        <f>'Khaled Hasan Income &amp; Exp (2'!E20</f>
        <v>58000</v>
      </c>
      <c r="D17" s="454">
        <f t="shared" si="3"/>
        <v>58000</v>
      </c>
    </row>
    <row r="18" spans="1:4" ht="29.25" customHeight="1">
      <c r="A18" s="206" t="s">
        <v>17</v>
      </c>
      <c r="B18" s="456">
        <f>'Galeb Jaber  Income &amp; Exp ( (2'!B20</f>
        <v>19877</v>
      </c>
      <c r="C18" s="456">
        <f>'Galeb Jaber  Income &amp; Exp ( (2'!E20</f>
        <v>65275</v>
      </c>
      <c r="D18" s="454">
        <f t="shared" si="3"/>
        <v>45398</v>
      </c>
    </row>
    <row r="19" spans="1:4" ht="27">
      <c r="A19" s="204" t="s">
        <v>18</v>
      </c>
      <c r="B19" s="456">
        <f>'Othman Income &amp; Exp'!B13</f>
        <v>10823</v>
      </c>
      <c r="C19" s="456">
        <f>'Othman Income &amp; Exp'!E13</f>
        <v>125000</v>
      </c>
      <c r="D19" s="454">
        <f t="shared" si="3"/>
        <v>114177</v>
      </c>
    </row>
    <row r="20" spans="1:4" ht="27">
      <c r="A20" s="207" t="s">
        <v>19</v>
      </c>
      <c r="B20" s="456">
        <f>'Saeed Bakheet Income &amp; Ex (2'!B13</f>
        <v>18984</v>
      </c>
      <c r="C20" s="456">
        <f>'Saeed Bakheet Income &amp; Ex (2'!E13</f>
        <v>83000</v>
      </c>
      <c r="D20" s="454">
        <f t="shared" si="3"/>
        <v>64016</v>
      </c>
    </row>
    <row r="21" spans="1:4" ht="27">
      <c r="A21" s="204" t="s">
        <v>20</v>
      </c>
      <c r="B21" s="456">
        <f>'Ruler of Ajman Income &amp; Exp.'!B12</f>
        <v>14516</v>
      </c>
      <c r="C21" s="456">
        <f>'Ruler of Ajman Income &amp; Exp.'!E12</f>
        <v>303012</v>
      </c>
      <c r="D21" s="454">
        <f t="shared" si="3"/>
        <v>288496</v>
      </c>
    </row>
    <row r="22" spans="1:4" ht="27">
      <c r="A22" s="208" t="s">
        <v>21</v>
      </c>
      <c r="B22" s="456">
        <f>'Ahmad Al Ajmani Income &amp; Exp'!B12</f>
        <v>11249</v>
      </c>
      <c r="C22" s="456">
        <f>'Ahmad Al Ajmani Income &amp; Exp'!E12</f>
        <v>5000</v>
      </c>
      <c r="D22" s="454">
        <f t="shared" si="3"/>
        <v>-6249</v>
      </c>
    </row>
    <row r="23" spans="1:4" ht="27">
      <c r="A23" s="209" t="s">
        <v>22</v>
      </c>
      <c r="B23" s="456">
        <f>'Abdul Qader Amoudi Income &amp; Exp'!B25</f>
        <v>138784</v>
      </c>
      <c r="C23" s="456">
        <f>'Abdul Qader Amoudi Income &amp; Exp'!E25</f>
        <v>291600</v>
      </c>
      <c r="D23" s="454">
        <f t="shared" si="3"/>
        <v>152816</v>
      </c>
    </row>
    <row r="24" spans="1:4" ht="27">
      <c r="A24" s="210" t="s">
        <v>23</v>
      </c>
      <c r="B24" s="456">
        <f>'Ibn Taymia Schol Income &amp; Exp'!B16</f>
        <v>30053</v>
      </c>
      <c r="C24" s="456">
        <f>'Ibn Taymia Schol Income &amp; Exp'!E16</f>
        <v>230449</v>
      </c>
      <c r="D24" s="454">
        <f t="shared" si="3"/>
        <v>200396</v>
      </c>
    </row>
    <row r="25" spans="1:4" ht="27">
      <c r="A25" s="209" t="s">
        <v>24</v>
      </c>
      <c r="B25" s="456">
        <f>'Aadel Al Bremi Income &amp; Exp (2'!B13</f>
        <v>15392</v>
      </c>
      <c r="C25" s="456">
        <f>'Aadel Al Bremi Income &amp; Exp (2'!E13</f>
        <v>20750</v>
      </c>
      <c r="D25" s="454">
        <f t="shared" si="3"/>
        <v>5358</v>
      </c>
    </row>
    <row r="26" spans="1:4" ht="27">
      <c r="A26" s="211" t="s">
        <v>25</v>
      </c>
      <c r="B26" s="456">
        <f>'Sultan Mosa Income &amp; Exp  (2'!B17</f>
        <v>32989</v>
      </c>
      <c r="C26" s="456">
        <f>'Sultan Mosa Income &amp; Exp  (2'!E17</f>
        <v>180000</v>
      </c>
      <c r="D26" s="454">
        <f t="shared" si="3"/>
        <v>147011</v>
      </c>
    </row>
    <row r="27" spans="1:4" ht="27">
      <c r="A27" s="204" t="s">
        <v>26</v>
      </c>
      <c r="B27" s="456">
        <f>'Abdul Raheem Income &amp; Exp'!B13</f>
        <v>52293</v>
      </c>
      <c r="C27" s="456">
        <f>'Abdul Raheem Income &amp; Exp'!E13</f>
        <v>130000</v>
      </c>
      <c r="D27" s="454">
        <f t="shared" si="3"/>
        <v>77707</v>
      </c>
    </row>
    <row r="28" spans="1:4" ht="27">
      <c r="A28" s="211" t="s">
        <v>27</v>
      </c>
      <c r="B28" s="456">
        <f>'Abdullah Al Saeedi '!B12</f>
        <v>80412</v>
      </c>
      <c r="C28" s="456">
        <f>'Abdullah Al Saeedi '!E12</f>
        <v>76704</v>
      </c>
      <c r="D28" s="454">
        <f t="shared" si="3"/>
        <v>-3708</v>
      </c>
    </row>
    <row r="29" spans="1:4" ht="27">
      <c r="A29" s="199" t="s">
        <v>28</v>
      </c>
      <c r="B29" s="456">
        <f>'Omar Al Jasmi Income &amp; Exp '!B13</f>
        <v>13757</v>
      </c>
      <c r="C29" s="456">
        <f>'Omar Al Jasmi Income &amp; Exp '!E13</f>
        <v>238000</v>
      </c>
      <c r="D29" s="454">
        <f t="shared" si="3"/>
        <v>224243</v>
      </c>
    </row>
    <row r="30" spans="1:4" ht="27">
      <c r="A30" s="204" t="s">
        <v>29</v>
      </c>
      <c r="B30" s="456">
        <f>' Sheikh Rashid Income &amp; Exp (2'!B20</f>
        <v>1384</v>
      </c>
      <c r="C30" s="456">
        <v>0</v>
      </c>
      <c r="D30" s="454">
        <f t="shared" si="3"/>
        <v>-1384</v>
      </c>
    </row>
    <row r="31" spans="1:4" ht="27">
      <c r="A31" s="212" t="s">
        <v>30</v>
      </c>
      <c r="B31" s="456">
        <f>'Hameed Yousaf Income &amp; Exp.'!B12</f>
        <v>37826</v>
      </c>
      <c r="C31" s="456">
        <f>'Hameed Yousaf Income &amp; Exp.'!E12</f>
        <v>32500</v>
      </c>
      <c r="D31" s="454">
        <f t="shared" si="3"/>
        <v>-5326</v>
      </c>
    </row>
    <row r="32" spans="1:4" ht="27">
      <c r="A32" s="213" t="s">
        <v>31</v>
      </c>
      <c r="B32" s="456">
        <f>'Abdullah Kamali Income &amp; Exp'!B13</f>
        <v>25894</v>
      </c>
      <c r="C32" s="456">
        <f>'Abdullah Kamali Income &amp; Exp'!E13</f>
        <v>20000</v>
      </c>
      <c r="D32" s="454">
        <f t="shared" si="3"/>
        <v>-5894</v>
      </c>
    </row>
    <row r="33" spans="1:4" ht="27">
      <c r="A33" s="214" t="s">
        <v>32</v>
      </c>
      <c r="B33" s="456">
        <f>'Abdullah Muhammad Sheikhi'!B12</f>
        <v>150</v>
      </c>
      <c r="C33" s="456">
        <f>'Abdullah Muhammad Sheikhi'!E12</f>
        <v>44000</v>
      </c>
      <c r="D33" s="454">
        <f t="shared" si="3"/>
        <v>43850</v>
      </c>
    </row>
    <row r="34" spans="1:4" ht="27">
      <c r="A34" s="215" t="s">
        <v>33</v>
      </c>
      <c r="B34" s="456">
        <f>'Adel Al Saeedi  Income &amp; Exp.'!B14</f>
        <v>134257</v>
      </c>
      <c r="C34" s="456">
        <f>'Adel Al Saeedi  Income &amp; Exp.'!E14</f>
        <v>349679</v>
      </c>
      <c r="D34" s="454">
        <f t="shared" si="3"/>
        <v>215422</v>
      </c>
    </row>
    <row r="35" spans="1:4" ht="27">
      <c r="A35" s="216" t="s">
        <v>34</v>
      </c>
      <c r="B35" s="456">
        <f>' Jumma Al Nuaimi Income &amp; Exp'!B12</f>
        <v>338739</v>
      </c>
      <c r="C35" s="456">
        <f>' Jumma Al Nuaimi Income &amp; Exp'!E12</f>
        <v>407000</v>
      </c>
      <c r="D35" s="454">
        <f t="shared" si="3"/>
        <v>68261</v>
      </c>
    </row>
    <row r="36" spans="1:4" ht="27">
      <c r="A36" s="217" t="s">
        <v>35</v>
      </c>
      <c r="B36" s="456">
        <f>'Umm Sultan Income &amp; Expe (2'!B12</f>
        <v>5300</v>
      </c>
      <c r="C36" s="456">
        <v>0</v>
      </c>
      <c r="D36" s="454">
        <f t="shared" si="3"/>
        <v>-5300</v>
      </c>
    </row>
    <row r="37" spans="1:4" ht="27">
      <c r="A37" s="218" t="s">
        <v>36</v>
      </c>
      <c r="B37" s="456">
        <f>'Tariq Al Bremi  Income &amp; Exp.'!B20</f>
        <v>2519</v>
      </c>
      <c r="C37" s="456">
        <f>'Tariq Al Bremi  Income &amp; Exp.'!E20</f>
        <v>92500</v>
      </c>
      <c r="D37" s="454">
        <f t="shared" si="3"/>
        <v>89981</v>
      </c>
    </row>
    <row r="38" spans="1:4" ht="30" customHeight="1">
      <c r="A38" s="218" t="s">
        <v>37</v>
      </c>
      <c r="B38" s="457">
        <f>' Abdul Rehman Income &amp; Exp. (2'!B12</f>
        <v>52</v>
      </c>
      <c r="C38" s="456">
        <f>' Abdul Rehman Income &amp; Exp. (2'!E12</f>
        <v>4500</v>
      </c>
      <c r="D38" s="454">
        <f t="shared" si="3"/>
        <v>4448</v>
      </c>
    </row>
    <row r="39" spans="1:4" ht="33">
      <c r="A39" s="220" t="s">
        <v>38</v>
      </c>
      <c r="B39" s="458">
        <f>SUM(B7:B38)</f>
        <v>1678182</v>
      </c>
      <c r="C39" s="458">
        <f>SUM(C7:C38)</f>
        <v>4690794</v>
      </c>
      <c r="D39" s="459">
        <f>SUM(D7:D38)</f>
        <v>3012612</v>
      </c>
    </row>
  </sheetData>
  <mergeCells count="4">
    <mergeCell ref="A1:D1"/>
    <mergeCell ref="A3:D3"/>
    <mergeCell ref="A4:D4"/>
    <mergeCell ref="A2:D2"/>
  </mergeCells>
  <hyperlinks>
    <hyperlink ref="E3" r:id="rId1" display=" Details for 2015"/>
    <hyperlink ref="A38" location="' Abdul Rehman Income &amp; Exp. (2'!A1" display="Abu Abdul Rehman"/>
    <hyperlink ref="A13" location="'Omar Al Saeedi  Income &amp; E (2'!A1" display="Omar Al Saeedi "/>
    <hyperlink ref="A28" location="'Abdullah Al Saeedi '!A1" display="Abdullah Al Saeedi "/>
    <hyperlink ref="A30" location="' Sheikh Rashid Income &amp; Exp (2'!A1" display="Sheikh Rashid Bin Muhammad"/>
    <hyperlink ref="A33" location="'Abdullah Muhammad Sheikhi'!A1" display=" Abdullah Muhammad Sheikhi"/>
    <hyperlink ref="A31" location="'Hameed Yousaf Income &amp; Exp.'!A1" display="Hameed Yousaf Al Ajmani"/>
    <hyperlink ref="A18" location="'Galeb Jaber  Income &amp; Exp ( (2'!A1" display="Galeb Jaber "/>
    <hyperlink ref="A17" location="'Khaled Hasan Income &amp; Exp (2'!A1" display="Khaled Hasan Bawazee"/>
    <hyperlink ref="A21" location="'Ruler of Ajman Income &amp; Exp.'!A1" display="Ruler of Ajman "/>
    <hyperlink ref="A37" location="'Tariq Al Bremi  Income &amp; Exp.'!A1" display="Tariq Al Bremi"/>
    <hyperlink ref="A34" location="'Adel Al Saeedi  Income &amp; Exp.'!A1" display="Adel Al Saeedi "/>
    <hyperlink ref="A24" location="'Ibn Taymia Schol Income &amp; Exp'!A1" display="Ibn Taymeia school "/>
    <hyperlink ref="A19" location="'Othman Income &amp; Exp'!A1" display="Othman Bin Majed Al Hammadi "/>
    <hyperlink ref="A16" location="'Health Care Income &amp; Ex ( (2'!A1" display="Health Care"/>
    <hyperlink ref="A10" location="'Sultan Mahiri Income &amp; Expe (2'!A1" display="Sultan Ahmad Al Muhairi "/>
    <hyperlink ref="A15" location="'Ali BalFakeh  Income &amp; Ex (2'!A1" display="Ali BalFakeh "/>
    <hyperlink ref="A22" location="'Ahmad Al Ajmani Income &amp; Exp'!A1" display="Ahmad Al Ajmani "/>
    <hyperlink ref="A36" location="'Umm Sultan Income &amp; Expe (2'!A1" display="Umm Sultan"/>
    <hyperlink ref="A14" location="'Marwan Ali Income &amp; Exp (2)'!A1" display="Marwan Ali"/>
    <hyperlink ref="A27" location="'Abdul Raheem Income &amp; Exp'!A1" display="Abd Al Raheem Al Saeedi (Wall)"/>
    <hyperlink ref="A23" location="'Abdul Qader Amoudi Income &amp; Exp'!A1" display="Abd Al Qader Al Amoudi"/>
    <hyperlink ref="A25" location="'Aadel Al Bremi Income &amp; Exp (2'!A1" display="Aadel Al Bremi"/>
    <hyperlink ref="A20" location="'Saeed Bakheet Income &amp; Ex (2'!A1" display="Saeed Bakheet Jomaa"/>
    <hyperlink ref="A32" location="'Abdullah Kamali Income &amp; Exp'!A1" display="Abdullah Al Kamali"/>
    <hyperlink ref="A26" location="'Sultan Mosa Income &amp; Exp  (2'!A1" display="Sultan Musa Taher"/>
    <hyperlink ref="A29" location="'Omar Al Jasmi Income &amp; Exp '!A1" display="Omar Al Jasmi"/>
    <hyperlink ref="A11" location="'Saeed Saif Income &amp; exp'!A1" display="Saeed Saif Al Matroshi"/>
    <hyperlink ref="A12" location="'Noaaman Al Ajmani Income &amp; Exp'!A1" display="Noaaman Al Ajmani"/>
    <hyperlink ref="A35" location="' Jumma Al Nuaimi Income &amp; Exp'!A1" display="Jumma Al Nuaimi"/>
    <hyperlink ref="A8" location="'Mohammad Hareb Income &amp; Exp (2'!A1" display="Mohammed Hareb Al Romaithy"/>
    <hyperlink ref="A9" location="' Maryam Al Awadi Income &amp; Exp'!A1" display="Mariyam Al Awadi"/>
    <hyperlink ref="A7" location="'Ali Saeedi Al Income &amp; Expens '!A1" display="Ali Al Saeedi (Villa)"/>
    <hyperlink ref="E4" r:id="rId2" display="Details for 2014"/>
  </hyperlinks>
  <pageMargins left="0.69930555555555596" right="0.69930555555555596" top="0.75" bottom="0.75" header="0.3" footer="0.3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1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46.5">
      <c r="A1" s="583" t="s">
        <v>163</v>
      </c>
      <c r="B1" s="560"/>
      <c r="C1" s="561"/>
      <c r="D1" s="50"/>
      <c r="E1" s="51"/>
    </row>
    <row r="2" spans="1:5" ht="34.5">
      <c r="A2" s="584" t="s">
        <v>164</v>
      </c>
      <c r="B2" s="585"/>
      <c r="C2" s="586"/>
      <c r="D2" s="52"/>
      <c r="E2" s="51"/>
    </row>
    <row r="3" spans="1:5" ht="36" customHeight="1">
      <c r="A3" s="587" t="s">
        <v>62</v>
      </c>
      <c r="B3" s="588"/>
      <c r="C3" s="589"/>
      <c r="D3" s="52"/>
      <c r="E3" s="51"/>
    </row>
    <row r="4" spans="1:5" ht="25.5">
      <c r="A4" s="187" t="s">
        <v>63</v>
      </c>
      <c r="B4" s="188" t="s">
        <v>47</v>
      </c>
      <c r="C4" s="187" t="s">
        <v>64</v>
      </c>
      <c r="D4" s="184"/>
      <c r="E4" s="27"/>
    </row>
    <row r="5" spans="1:5" ht="15.75">
      <c r="A5" s="32" t="s">
        <v>165</v>
      </c>
      <c r="B5" s="33">
        <v>12</v>
      </c>
      <c r="C5" s="34">
        <v>985</v>
      </c>
      <c r="D5" s="54"/>
      <c r="E5" s="55"/>
    </row>
    <row r="6" spans="1:5" ht="15.75">
      <c r="A6" s="32" t="s">
        <v>166</v>
      </c>
      <c r="B6" s="76">
        <v>387</v>
      </c>
      <c r="C6" s="34">
        <v>435</v>
      </c>
      <c r="D6" s="54"/>
      <c r="E6" s="55"/>
    </row>
    <row r="7" spans="1:5" ht="15.75">
      <c r="A7" s="32">
        <v>41641</v>
      </c>
      <c r="B7" s="33">
        <v>225</v>
      </c>
      <c r="C7" s="34">
        <v>737</v>
      </c>
      <c r="D7" s="54"/>
      <c r="E7" s="55"/>
    </row>
    <row r="8" spans="1:5" ht="15.75">
      <c r="A8" s="32">
        <v>41700</v>
      </c>
      <c r="B8" s="33">
        <v>612</v>
      </c>
      <c r="C8" s="33">
        <v>882</v>
      </c>
      <c r="D8" s="54"/>
      <c r="E8" s="55"/>
    </row>
    <row r="9" spans="1:5" ht="15.75">
      <c r="A9" s="32">
        <v>41853</v>
      </c>
      <c r="B9" s="33">
        <v>183</v>
      </c>
      <c r="C9" s="34">
        <v>679</v>
      </c>
      <c r="D9" s="54"/>
      <c r="E9" s="55"/>
    </row>
    <row r="10" spans="1:5" ht="15.75">
      <c r="A10" s="32">
        <v>41975</v>
      </c>
      <c r="B10" s="33">
        <v>549</v>
      </c>
      <c r="C10" s="34">
        <v>391</v>
      </c>
      <c r="D10" s="54"/>
      <c r="E10" s="55"/>
    </row>
    <row r="11" spans="1:5" ht="15.75">
      <c r="A11" s="32" t="s">
        <v>167</v>
      </c>
      <c r="B11" s="33">
        <v>919</v>
      </c>
      <c r="C11" s="34">
        <v>530</v>
      </c>
      <c r="D11" s="54"/>
      <c r="E11" s="55"/>
    </row>
    <row r="12" spans="1:5" ht="15.75">
      <c r="A12" s="35" t="s">
        <v>168</v>
      </c>
      <c r="B12" s="36">
        <v>542</v>
      </c>
      <c r="C12" s="37">
        <v>319</v>
      </c>
      <c r="D12" s="54"/>
      <c r="E12" s="55"/>
    </row>
    <row r="13" spans="1:5" ht="15.75">
      <c r="A13" s="32" t="s">
        <v>128</v>
      </c>
      <c r="B13" s="33">
        <v>928</v>
      </c>
      <c r="C13" s="34">
        <v>440</v>
      </c>
      <c r="D13" s="54"/>
      <c r="E13" s="55"/>
    </row>
    <row r="14" spans="1:5" ht="15.75">
      <c r="A14" s="32" t="s">
        <v>169</v>
      </c>
      <c r="B14" s="33">
        <v>162</v>
      </c>
      <c r="C14" s="34">
        <v>60</v>
      </c>
      <c r="D14" s="54"/>
      <c r="E14" s="55"/>
    </row>
    <row r="15" spans="1:5" ht="15.75">
      <c r="A15" s="32">
        <v>41702</v>
      </c>
      <c r="B15" s="33">
        <v>87</v>
      </c>
      <c r="C15" s="33">
        <v>530</v>
      </c>
      <c r="D15" s="54"/>
      <c r="E15" s="55"/>
    </row>
    <row r="16" spans="1:5" ht="15.75">
      <c r="A16" s="35" t="s">
        <v>170</v>
      </c>
      <c r="B16" s="36">
        <v>144</v>
      </c>
      <c r="C16" s="36">
        <v>570</v>
      </c>
      <c r="D16" s="54"/>
      <c r="E16" s="55"/>
    </row>
    <row r="17" spans="1:5" ht="15.75">
      <c r="A17" s="35" t="s">
        <v>171</v>
      </c>
      <c r="B17" s="36">
        <v>326</v>
      </c>
      <c r="C17" s="36">
        <v>640</v>
      </c>
      <c r="D17" s="54"/>
      <c r="E17" s="55"/>
    </row>
    <row r="18" spans="1:5" ht="15.75">
      <c r="A18" s="35" t="s">
        <v>172</v>
      </c>
      <c r="B18" s="36">
        <v>531</v>
      </c>
      <c r="C18" s="36">
        <v>513</v>
      </c>
      <c r="D18" s="54"/>
      <c r="E18" s="55"/>
    </row>
    <row r="19" spans="1:5" ht="15.75">
      <c r="A19" s="35" t="s">
        <v>173</v>
      </c>
      <c r="B19" s="36">
        <v>983</v>
      </c>
      <c r="C19" s="36">
        <v>469</v>
      </c>
      <c r="D19" s="54"/>
      <c r="E19" s="55"/>
    </row>
    <row r="20" spans="1:5" ht="15.75">
      <c r="A20" s="35" t="s">
        <v>174</v>
      </c>
      <c r="B20" s="36">
        <v>345</v>
      </c>
      <c r="C20" s="37">
        <v>532</v>
      </c>
      <c r="D20" s="54"/>
      <c r="E20" s="55"/>
    </row>
    <row r="21" spans="1:5" ht="15.75">
      <c r="A21" s="35">
        <v>41703</v>
      </c>
      <c r="B21" s="36">
        <v>135</v>
      </c>
      <c r="C21" s="36">
        <v>968</v>
      </c>
      <c r="D21" s="54"/>
      <c r="E21" s="55"/>
    </row>
    <row r="22" spans="1:5" ht="15.75">
      <c r="A22" s="35">
        <v>41764</v>
      </c>
      <c r="B22" s="36">
        <v>56</v>
      </c>
      <c r="C22" s="36">
        <v>173</v>
      </c>
      <c r="D22" s="54"/>
      <c r="E22" s="55"/>
    </row>
    <row r="23" spans="1:5" ht="15.75">
      <c r="A23" s="35">
        <v>41917</v>
      </c>
      <c r="B23" s="36">
        <v>145</v>
      </c>
      <c r="C23" s="36">
        <v>601</v>
      </c>
      <c r="D23" s="54"/>
      <c r="E23" s="55"/>
    </row>
    <row r="24" spans="1:5" ht="15.75">
      <c r="A24" s="35">
        <v>41978</v>
      </c>
      <c r="B24" s="36">
        <v>867</v>
      </c>
      <c r="C24" s="36">
        <v>400</v>
      </c>
      <c r="D24" s="54"/>
      <c r="E24" s="55"/>
    </row>
    <row r="25" spans="1:5" ht="15.75">
      <c r="A25" s="35" t="s">
        <v>175</v>
      </c>
      <c r="B25" s="59">
        <v>434</v>
      </c>
      <c r="C25" s="59">
        <v>298</v>
      </c>
      <c r="D25" s="54"/>
      <c r="E25" s="55"/>
    </row>
    <row r="26" spans="1:5" ht="15.75">
      <c r="A26" s="35" t="s">
        <v>176</v>
      </c>
      <c r="B26" s="36">
        <v>935</v>
      </c>
      <c r="C26" s="36">
        <v>580</v>
      </c>
      <c r="D26" s="54"/>
      <c r="E26" s="55"/>
    </row>
    <row r="27" spans="1:5" ht="15.75">
      <c r="A27" s="35" t="s">
        <v>177</v>
      </c>
      <c r="B27" s="36">
        <v>386</v>
      </c>
      <c r="C27" s="36">
        <v>363</v>
      </c>
      <c r="D27" s="54"/>
      <c r="E27" s="55"/>
    </row>
    <row r="28" spans="1:5" ht="15.75">
      <c r="A28" s="35" t="s">
        <v>178</v>
      </c>
      <c r="B28" s="36">
        <v>608</v>
      </c>
      <c r="C28" s="36">
        <v>503</v>
      </c>
      <c r="D28" s="54"/>
      <c r="E28" s="55"/>
    </row>
    <row r="29" spans="1:5" ht="15.75">
      <c r="A29" s="35">
        <v>41888</v>
      </c>
      <c r="B29" s="36">
        <v>123</v>
      </c>
      <c r="C29" s="36">
        <v>710</v>
      </c>
      <c r="D29" s="54"/>
      <c r="E29" s="55"/>
    </row>
    <row r="30" spans="1:5" ht="15.75">
      <c r="A30" s="35" t="s">
        <v>179</v>
      </c>
      <c r="B30" s="36">
        <v>664</v>
      </c>
      <c r="C30" s="36">
        <v>383</v>
      </c>
      <c r="D30" s="54"/>
      <c r="E30" s="55"/>
    </row>
    <row r="31" spans="1:5" ht="15.75">
      <c r="A31" s="35" t="s">
        <v>179</v>
      </c>
      <c r="B31" s="36">
        <v>666</v>
      </c>
      <c r="C31" s="36">
        <v>606</v>
      </c>
      <c r="D31" s="54"/>
      <c r="E31" s="55"/>
    </row>
    <row r="32" spans="1:5">
      <c r="A32" s="35" t="s">
        <v>180</v>
      </c>
      <c r="B32" s="36">
        <v>986</v>
      </c>
      <c r="C32" s="37">
        <v>125</v>
      </c>
      <c r="D32" s="57"/>
      <c r="E32" s="57"/>
    </row>
    <row r="33" spans="1:5" ht="15.75" customHeight="1">
      <c r="A33" s="129">
        <v>41678</v>
      </c>
      <c r="B33" s="120">
        <v>133</v>
      </c>
      <c r="C33" s="121">
        <v>408</v>
      </c>
      <c r="D33" s="54"/>
      <c r="E33" s="58"/>
    </row>
    <row r="34" spans="1:5" ht="15.75">
      <c r="A34" s="32">
        <v>41737</v>
      </c>
      <c r="B34" s="33">
        <v>290</v>
      </c>
      <c r="C34" s="34">
        <v>660</v>
      </c>
      <c r="D34" s="31"/>
    </row>
    <row r="35" spans="1:5" ht="15.75">
      <c r="A35" s="32">
        <v>41798</v>
      </c>
      <c r="B35" s="33">
        <v>525</v>
      </c>
      <c r="C35" s="34">
        <v>446</v>
      </c>
      <c r="D35" s="31"/>
    </row>
    <row r="36" spans="1:5" ht="15.75">
      <c r="A36" s="32">
        <v>41890</v>
      </c>
      <c r="B36" s="33">
        <v>801</v>
      </c>
      <c r="C36" s="34">
        <v>600</v>
      </c>
      <c r="D36" s="31"/>
    </row>
    <row r="37" spans="1:5" ht="15.75">
      <c r="A37" s="35">
        <v>41920</v>
      </c>
      <c r="B37" s="123">
        <v>980</v>
      </c>
      <c r="C37" s="162">
        <v>418</v>
      </c>
      <c r="D37" s="31"/>
    </row>
    <row r="38" spans="1:5" ht="15.75">
      <c r="A38" s="32" t="s">
        <v>181</v>
      </c>
      <c r="B38" s="33">
        <v>847</v>
      </c>
      <c r="C38" s="34">
        <v>392</v>
      </c>
      <c r="D38" s="31"/>
    </row>
    <row r="39" spans="1:5" ht="15.75">
      <c r="A39" s="32" t="s">
        <v>182</v>
      </c>
      <c r="B39" s="33">
        <v>631</v>
      </c>
      <c r="C39" s="34">
        <v>486</v>
      </c>
      <c r="D39" s="31"/>
    </row>
    <row r="40" spans="1:5" ht="15.75">
      <c r="A40" s="32" t="s">
        <v>183</v>
      </c>
      <c r="B40" s="33">
        <v>977</v>
      </c>
      <c r="C40" s="34">
        <v>250</v>
      </c>
      <c r="D40" s="31"/>
    </row>
    <row r="41" spans="1:5" ht="15.75">
      <c r="A41" s="32">
        <v>41648</v>
      </c>
      <c r="B41" s="33">
        <v>595</v>
      </c>
      <c r="C41" s="34">
        <v>295</v>
      </c>
      <c r="D41" s="31"/>
    </row>
    <row r="42" spans="1:5" ht="15.75">
      <c r="A42" s="32">
        <v>41799</v>
      </c>
      <c r="B42" s="33">
        <v>206</v>
      </c>
      <c r="C42" s="34">
        <v>363</v>
      </c>
      <c r="D42" s="31"/>
    </row>
    <row r="43" spans="1:5" ht="15.75">
      <c r="A43" s="32" t="s">
        <v>68</v>
      </c>
      <c r="B43" s="33">
        <v>943</v>
      </c>
      <c r="C43" s="34">
        <v>341</v>
      </c>
      <c r="D43" s="31"/>
    </row>
    <row r="44" spans="1:5" ht="15.75">
      <c r="A44" s="32" t="s">
        <v>70</v>
      </c>
      <c r="B44" s="33">
        <v>320</v>
      </c>
      <c r="C44" s="34">
        <v>250</v>
      </c>
      <c r="D44" s="31"/>
    </row>
    <row r="45" spans="1:5" ht="15.75">
      <c r="A45" s="32">
        <v>41800</v>
      </c>
      <c r="B45" s="33">
        <v>413</v>
      </c>
      <c r="C45" s="34">
        <v>288</v>
      </c>
      <c r="D45" s="31"/>
    </row>
    <row r="46" spans="1:5">
      <c r="A46" s="35">
        <v>41830</v>
      </c>
      <c r="B46" s="36">
        <v>462</v>
      </c>
      <c r="C46" s="37">
        <v>438</v>
      </c>
      <c r="D46" s="31"/>
    </row>
    <row r="47" spans="1:5">
      <c r="A47" s="35">
        <v>41953</v>
      </c>
      <c r="B47" s="36">
        <v>944</v>
      </c>
      <c r="C47" s="37">
        <v>367</v>
      </c>
      <c r="D47" s="31"/>
    </row>
    <row r="48" spans="1:5" ht="15.75">
      <c r="A48" s="32" t="s">
        <v>110</v>
      </c>
      <c r="B48" s="33">
        <v>806</v>
      </c>
      <c r="C48" s="34">
        <v>50</v>
      </c>
      <c r="D48" s="31"/>
    </row>
    <row r="49" spans="1:4" ht="15.75">
      <c r="A49" s="32" t="s">
        <v>147</v>
      </c>
      <c r="B49" s="33">
        <v>478</v>
      </c>
      <c r="C49" s="56">
        <v>548</v>
      </c>
      <c r="D49" s="31"/>
    </row>
    <row r="50" spans="1:4" ht="15.75">
      <c r="A50" s="32" t="s">
        <v>114</v>
      </c>
      <c r="B50" s="105">
        <v>302</v>
      </c>
      <c r="C50" s="34">
        <v>383</v>
      </c>
      <c r="D50" s="31"/>
    </row>
    <row r="51" spans="1:4" ht="15.75">
      <c r="A51" s="32" t="s">
        <v>86</v>
      </c>
      <c r="B51" s="33">
        <v>876</v>
      </c>
      <c r="C51" s="34">
        <v>309</v>
      </c>
      <c r="D51" s="31"/>
    </row>
    <row r="52" spans="1:4">
      <c r="A52" s="35">
        <v>41893</v>
      </c>
      <c r="B52" s="36">
        <v>755</v>
      </c>
      <c r="C52" s="37">
        <v>321</v>
      </c>
      <c r="D52" s="31"/>
    </row>
    <row r="53" spans="1:4">
      <c r="A53" s="35" t="s">
        <v>149</v>
      </c>
      <c r="B53" s="36">
        <v>319</v>
      </c>
      <c r="C53" s="37">
        <v>446</v>
      </c>
      <c r="D53" s="31"/>
    </row>
    <row r="54" spans="1:4">
      <c r="A54" s="35" t="s">
        <v>150</v>
      </c>
      <c r="B54" s="36">
        <v>566</v>
      </c>
      <c r="C54" s="37">
        <v>443</v>
      </c>
      <c r="D54" s="31"/>
    </row>
    <row r="55" spans="1:4">
      <c r="A55" s="35" t="s">
        <v>140</v>
      </c>
      <c r="B55" s="36">
        <v>127</v>
      </c>
      <c r="C55" s="36">
        <v>320</v>
      </c>
      <c r="D55" s="31"/>
    </row>
    <row r="56" spans="1:4">
      <c r="A56" s="35" t="s">
        <v>184</v>
      </c>
      <c r="B56" s="36">
        <v>905</v>
      </c>
      <c r="C56" s="36">
        <v>441</v>
      </c>
    </row>
    <row r="57" spans="1:4">
      <c r="A57" s="35" t="s">
        <v>112</v>
      </c>
      <c r="B57" s="36">
        <v>68</v>
      </c>
      <c r="C57" s="36">
        <v>496</v>
      </c>
    </row>
    <row r="58" spans="1:4">
      <c r="A58" s="35">
        <v>41682</v>
      </c>
      <c r="B58" s="36">
        <v>29</v>
      </c>
      <c r="C58" s="36">
        <v>307</v>
      </c>
    </row>
    <row r="59" spans="1:4">
      <c r="A59" s="35">
        <v>41741</v>
      </c>
      <c r="B59" s="36">
        <v>682</v>
      </c>
      <c r="C59" s="36">
        <v>250</v>
      </c>
      <c r="D59" s="27"/>
    </row>
    <row r="60" spans="1:4">
      <c r="A60" s="35">
        <v>41863</v>
      </c>
      <c r="B60" s="36">
        <v>256</v>
      </c>
      <c r="C60" s="36">
        <v>212</v>
      </c>
      <c r="D60" s="27" t="s">
        <v>90</v>
      </c>
    </row>
    <row r="61" spans="1:4">
      <c r="A61" s="35">
        <v>41924</v>
      </c>
      <c r="B61" s="36">
        <v>530</v>
      </c>
      <c r="C61" s="36">
        <v>267</v>
      </c>
      <c r="D61" s="27"/>
    </row>
    <row r="62" spans="1:4">
      <c r="A62" s="35" t="s">
        <v>95</v>
      </c>
      <c r="B62" s="36">
        <v>710</v>
      </c>
      <c r="C62" s="36">
        <v>300</v>
      </c>
      <c r="D62" s="27"/>
    </row>
    <row r="63" spans="1:4" ht="15.75">
      <c r="A63" s="163" t="s">
        <v>134</v>
      </c>
      <c r="B63" s="164">
        <v>603</v>
      </c>
      <c r="C63" s="165">
        <v>250</v>
      </c>
      <c r="D63" s="27"/>
    </row>
    <row r="64" spans="1:4">
      <c r="A64" s="35" t="s">
        <v>185</v>
      </c>
      <c r="B64" s="36">
        <v>91</v>
      </c>
      <c r="C64" s="36">
        <v>120</v>
      </c>
      <c r="D64" s="27"/>
    </row>
    <row r="65" spans="1:4">
      <c r="A65" s="166">
        <v>42279</v>
      </c>
      <c r="B65" s="167">
        <v>657</v>
      </c>
      <c r="C65" s="167">
        <v>488</v>
      </c>
      <c r="D65" s="27"/>
    </row>
    <row r="66" spans="1:4">
      <c r="A66" s="35" t="s">
        <v>102</v>
      </c>
      <c r="B66" s="59">
        <v>110</v>
      </c>
      <c r="C66" s="59">
        <v>442</v>
      </c>
    </row>
    <row r="67" spans="1:4">
      <c r="A67" s="35"/>
      <c r="B67" s="59"/>
      <c r="C67" s="59"/>
    </row>
    <row r="68" spans="1:4">
      <c r="A68" s="35"/>
      <c r="B68" s="59"/>
      <c r="C68" s="59"/>
    </row>
    <row r="69" spans="1:4">
      <c r="A69" s="35"/>
      <c r="B69" s="59"/>
      <c r="C69" s="59"/>
    </row>
    <row r="70" spans="1:4">
      <c r="A70" s="35"/>
      <c r="B70" s="59"/>
      <c r="C70" s="59"/>
      <c r="D70" s="27"/>
    </row>
    <row r="71" spans="1:4">
      <c r="A71" s="35"/>
      <c r="B71" s="36"/>
      <c r="C71" s="36"/>
      <c r="D71" s="27"/>
    </row>
    <row r="72" spans="1:4">
      <c r="A72" s="35"/>
      <c r="B72" s="36"/>
      <c r="C72" s="36"/>
      <c r="D72" s="27"/>
    </row>
    <row r="73" spans="1:4">
      <c r="A73" s="35"/>
      <c r="B73" s="36"/>
      <c r="C73" s="36"/>
      <c r="D73" s="27"/>
    </row>
    <row r="74" spans="1:4">
      <c r="A74" s="35"/>
      <c r="B74" s="36"/>
      <c r="C74" s="36"/>
      <c r="D74" s="27"/>
    </row>
    <row r="75" spans="1:4">
      <c r="A75" s="35"/>
      <c r="B75" s="36"/>
      <c r="C75" s="36"/>
    </row>
    <row r="76" spans="1:4">
      <c r="A76" s="35"/>
      <c r="B76" s="36"/>
      <c r="C76" s="36"/>
    </row>
    <row r="77" spans="1:4">
      <c r="A77" s="35"/>
      <c r="B77" s="36"/>
      <c r="C77" s="60"/>
    </row>
    <row r="78" spans="1:4">
      <c r="A78" s="35"/>
      <c r="B78" s="36"/>
      <c r="C78" s="36"/>
    </row>
    <row r="79" spans="1:4">
      <c r="A79" s="35"/>
      <c r="B79" s="36"/>
      <c r="C79" s="36"/>
    </row>
    <row r="80" spans="1:4">
      <c r="A80" s="35"/>
      <c r="B80" s="36"/>
      <c r="C80" s="36"/>
    </row>
    <row r="81" spans="1:3" ht="45">
      <c r="A81" s="61" t="s">
        <v>105</v>
      </c>
      <c r="B81" s="62"/>
      <c r="C81" s="63">
        <f>SUM(C5:C80)</f>
        <v>26817</v>
      </c>
    </row>
  </sheetData>
  <sortState ref="A58:C62">
    <sortCondition ref="A58:A62"/>
  </sortState>
  <mergeCells count="3">
    <mergeCell ref="A1:C1"/>
    <mergeCell ref="A2:C2"/>
    <mergeCell ref="A3:C3"/>
  </mergeCells>
  <hyperlinks>
    <hyperlink ref="A3:C3" location="'Mohammad Hareb Income &amp; Exp (2'!A1" display="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0">
      <c r="A2" s="693" t="s">
        <v>220</v>
      </c>
      <c r="B2" s="694"/>
      <c r="C2" s="695"/>
      <c r="D2" s="52"/>
      <c r="E2" s="51"/>
    </row>
    <row r="3" spans="1:5" ht="36" customHeight="1">
      <c r="A3" s="973" t="s">
        <v>221</v>
      </c>
      <c r="B3" s="974"/>
      <c r="C3" s="975"/>
      <c r="D3" s="52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245">
        <v>41276</v>
      </c>
      <c r="B5" s="248">
        <v>252</v>
      </c>
      <c r="C5" s="247">
        <v>15</v>
      </c>
      <c r="D5" s="54"/>
      <c r="E5" s="55"/>
    </row>
    <row r="6" spans="1:5" ht="15.75">
      <c r="A6" s="250">
        <v>41556</v>
      </c>
      <c r="B6" s="251">
        <v>650</v>
      </c>
      <c r="C6" s="251">
        <v>125</v>
      </c>
      <c r="D6" s="54"/>
      <c r="E6" s="55"/>
    </row>
    <row r="7" spans="1:5" ht="15.75">
      <c r="A7" s="245" t="s">
        <v>222</v>
      </c>
      <c r="B7" s="248">
        <v>190</v>
      </c>
      <c r="C7" s="247">
        <v>84</v>
      </c>
      <c r="D7" s="54"/>
      <c r="E7" s="55"/>
    </row>
    <row r="8" spans="1:5" ht="15.75">
      <c r="A8" s="245" t="s">
        <v>165</v>
      </c>
      <c r="B8" s="248">
        <v>938</v>
      </c>
      <c r="C8" s="247">
        <v>284</v>
      </c>
      <c r="D8" s="54"/>
      <c r="E8" s="55"/>
    </row>
    <row r="9" spans="1:5" ht="15.75">
      <c r="A9" s="245" t="s">
        <v>211</v>
      </c>
      <c r="B9" s="248">
        <v>834</v>
      </c>
      <c r="C9" s="247">
        <v>170</v>
      </c>
      <c r="D9" s="54"/>
      <c r="E9" s="55"/>
    </row>
    <row r="10" spans="1:5" ht="15.75">
      <c r="A10" s="245">
        <v>41737</v>
      </c>
      <c r="B10" s="249">
        <v>364</v>
      </c>
      <c r="C10" s="247">
        <v>26</v>
      </c>
      <c r="D10" s="54"/>
      <c r="E10" s="55"/>
    </row>
    <row r="11" spans="1:5" ht="15.75">
      <c r="A11" s="245" t="s">
        <v>50</v>
      </c>
      <c r="B11" s="248">
        <v>67</v>
      </c>
      <c r="C11" s="247">
        <v>65</v>
      </c>
      <c r="D11" s="54"/>
      <c r="E11" s="55"/>
    </row>
    <row r="12" spans="1:5" ht="15.75">
      <c r="A12" s="245" t="s">
        <v>75</v>
      </c>
      <c r="B12" s="248">
        <v>205</v>
      </c>
      <c r="C12" s="247">
        <v>159</v>
      </c>
      <c r="D12" s="54"/>
      <c r="E12" s="55"/>
    </row>
    <row r="13" spans="1:5" ht="15.75">
      <c r="A13" s="245" t="s">
        <v>72</v>
      </c>
      <c r="B13" s="248">
        <v>541</v>
      </c>
      <c r="C13" s="247">
        <v>163</v>
      </c>
      <c r="D13" s="54"/>
      <c r="E13" s="55"/>
    </row>
    <row r="14" spans="1:5" ht="15.75">
      <c r="A14" s="245" t="s">
        <v>114</v>
      </c>
      <c r="B14" s="248">
        <v>301</v>
      </c>
      <c r="C14" s="247">
        <v>428</v>
      </c>
      <c r="D14" s="54"/>
      <c r="E14" s="55"/>
    </row>
    <row r="15" spans="1:5" ht="15.75">
      <c r="A15" s="245" t="s">
        <v>184</v>
      </c>
      <c r="B15" s="248">
        <v>824</v>
      </c>
      <c r="C15" s="247">
        <v>244</v>
      </c>
      <c r="D15" s="54"/>
      <c r="E15" s="55"/>
    </row>
    <row r="16" spans="1:5" ht="15.75">
      <c r="A16" s="245" t="s">
        <v>118</v>
      </c>
      <c r="B16" s="248">
        <v>304</v>
      </c>
      <c r="C16" s="247">
        <v>351</v>
      </c>
      <c r="D16" s="54"/>
      <c r="E16" s="55"/>
    </row>
    <row r="17" spans="1:5" ht="15.75">
      <c r="A17" s="245" t="s">
        <v>91</v>
      </c>
      <c r="B17" s="248">
        <v>532</v>
      </c>
      <c r="C17" s="247">
        <v>432</v>
      </c>
      <c r="D17" s="54"/>
      <c r="E17" s="55"/>
    </row>
    <row r="18" spans="1:5" ht="15.75">
      <c r="A18" s="245" t="s">
        <v>140</v>
      </c>
      <c r="B18" s="248">
        <v>994</v>
      </c>
      <c r="C18" s="247">
        <v>350</v>
      </c>
      <c r="D18" s="54"/>
      <c r="E18" s="55"/>
    </row>
    <row r="19" spans="1:5" ht="15.75">
      <c r="A19" s="245" t="s">
        <v>118</v>
      </c>
      <c r="B19" s="248">
        <v>411</v>
      </c>
      <c r="C19" s="247">
        <v>520</v>
      </c>
      <c r="D19" s="54"/>
      <c r="E19" s="55"/>
    </row>
    <row r="20" spans="1:5" ht="15.75">
      <c r="A20" s="245" t="s">
        <v>149</v>
      </c>
      <c r="B20" s="248">
        <v>558</v>
      </c>
      <c r="C20" s="247">
        <v>249</v>
      </c>
      <c r="D20" s="54"/>
      <c r="E20" s="55"/>
    </row>
    <row r="21" spans="1:5" ht="15.75">
      <c r="A21" s="245" t="s">
        <v>141</v>
      </c>
      <c r="B21" s="248">
        <v>293</v>
      </c>
      <c r="C21" s="247">
        <v>293</v>
      </c>
      <c r="D21" s="54"/>
      <c r="E21" s="55"/>
    </row>
    <row r="22" spans="1:5" ht="15.75">
      <c r="A22" s="245" t="s">
        <v>94</v>
      </c>
      <c r="B22" s="248">
        <v>990</v>
      </c>
      <c r="C22" s="247">
        <v>380</v>
      </c>
      <c r="D22" s="54"/>
      <c r="E22" s="55"/>
    </row>
    <row r="23" spans="1:5" ht="15.75">
      <c r="A23" s="245">
        <v>42186</v>
      </c>
      <c r="B23" s="248">
        <v>4</v>
      </c>
      <c r="C23" s="247">
        <v>251</v>
      </c>
      <c r="D23" s="54"/>
      <c r="E23" s="55"/>
    </row>
    <row r="24" spans="1:5" ht="15.75">
      <c r="A24" s="317"/>
      <c r="B24" s="219"/>
      <c r="C24" s="219"/>
      <c r="D24" s="54"/>
      <c r="E24" s="55"/>
    </row>
    <row r="25" spans="1:5" ht="15.75">
      <c r="A25" s="245"/>
      <c r="B25" s="248"/>
      <c r="C25" s="248"/>
      <c r="D25" s="54"/>
      <c r="E25" s="55"/>
    </row>
    <row r="26" spans="1:5" ht="15.75">
      <c r="A26" s="245"/>
      <c r="B26" s="248"/>
      <c r="C26" s="247"/>
      <c r="D26" s="54"/>
      <c r="E26" s="55"/>
    </row>
    <row r="27" spans="1:5" ht="15.75">
      <c r="A27" s="245"/>
      <c r="B27" s="248"/>
      <c r="C27" s="247"/>
      <c r="D27" s="54"/>
      <c r="E27" s="55"/>
    </row>
    <row r="28" spans="1:5" ht="15.75">
      <c r="A28" s="245"/>
      <c r="B28" s="248"/>
      <c r="C28" s="247"/>
      <c r="D28" s="54"/>
      <c r="E28" s="55"/>
    </row>
    <row r="29" spans="1:5" ht="15.75">
      <c r="A29" s="245"/>
      <c r="B29" s="248"/>
      <c r="C29" s="247"/>
      <c r="D29" s="54"/>
      <c r="E29" s="55"/>
    </row>
    <row r="30" spans="1:5" ht="15.75">
      <c r="A30" s="245"/>
      <c r="B30" s="248"/>
      <c r="C30" s="252"/>
      <c r="D30" s="54"/>
      <c r="E30" s="55"/>
    </row>
    <row r="31" spans="1:5" ht="15.75">
      <c r="A31" s="245"/>
      <c r="B31" s="248"/>
      <c r="C31" s="247"/>
      <c r="D31" s="54"/>
      <c r="E31" s="55"/>
    </row>
    <row r="32" spans="1:5" ht="15.75">
      <c r="A32" s="245"/>
      <c r="B32" s="248"/>
      <c r="C32" s="247"/>
      <c r="D32" s="54"/>
      <c r="E32" s="55"/>
    </row>
    <row r="33" spans="1:5">
      <c r="A33" s="250"/>
      <c r="B33" s="251"/>
      <c r="C33" s="251"/>
      <c r="D33" s="57"/>
      <c r="E33" s="57"/>
    </row>
    <row r="34" spans="1:5" ht="15.75" customHeight="1">
      <c r="A34" s="250"/>
      <c r="B34" s="251"/>
      <c r="C34" s="251"/>
      <c r="D34" s="57"/>
      <c r="E34" s="58"/>
    </row>
    <row r="35" spans="1:5">
      <c r="A35" s="250"/>
      <c r="B35" s="251"/>
      <c r="C35" s="251"/>
      <c r="D35" s="27"/>
    </row>
    <row r="36" spans="1:5">
      <c r="A36" s="250"/>
      <c r="B36" s="251"/>
      <c r="C36" s="251"/>
    </row>
    <row r="37" spans="1:5">
      <c r="A37" s="250"/>
      <c r="B37" s="251"/>
      <c r="C37" s="251"/>
    </row>
    <row r="38" spans="1:5">
      <c r="A38" s="250"/>
      <c r="B38" s="251"/>
      <c r="C38" s="251"/>
    </row>
    <row r="39" spans="1:5">
      <c r="A39" s="250"/>
      <c r="B39" s="251"/>
      <c r="C39" s="251"/>
    </row>
    <row r="40" spans="1:5">
      <c r="A40" s="250"/>
      <c r="B40" s="251"/>
      <c r="C40" s="251"/>
    </row>
    <row r="41" spans="1:5">
      <c r="A41" s="250"/>
      <c r="B41" s="251"/>
      <c r="C41" s="251"/>
    </row>
    <row r="42" spans="1:5">
      <c r="A42" s="250"/>
      <c r="B42" s="251"/>
      <c r="C42" s="251"/>
    </row>
    <row r="43" spans="1:5">
      <c r="A43" s="250"/>
      <c r="B43" s="251"/>
      <c r="C43" s="251"/>
    </row>
    <row r="44" spans="1:5">
      <c r="A44" s="250"/>
      <c r="B44" s="251"/>
      <c r="C44" s="251"/>
    </row>
    <row r="45" spans="1:5">
      <c r="A45" s="250"/>
      <c r="B45" s="251"/>
      <c r="C45" s="251"/>
    </row>
    <row r="46" spans="1:5">
      <c r="A46" s="250"/>
      <c r="B46" s="251"/>
      <c r="C46" s="251"/>
    </row>
    <row r="47" spans="1:5">
      <c r="A47" s="250"/>
      <c r="B47" s="251"/>
      <c r="C47" s="251"/>
    </row>
    <row r="48" spans="1:5">
      <c r="A48" s="250"/>
      <c r="B48" s="251"/>
      <c r="C48" s="251"/>
    </row>
    <row r="49" spans="1:4">
      <c r="A49" s="250"/>
      <c r="B49" s="251"/>
      <c r="C49" s="251"/>
    </row>
    <row r="50" spans="1:4">
      <c r="A50" s="250"/>
      <c r="B50" s="251"/>
      <c r="C50" s="251"/>
    </row>
    <row r="51" spans="1:4">
      <c r="A51" s="250"/>
      <c r="B51" s="251"/>
      <c r="C51" s="251"/>
    </row>
    <row r="52" spans="1:4">
      <c r="A52" s="250"/>
      <c r="B52" s="251"/>
      <c r="C52" s="251"/>
    </row>
    <row r="53" spans="1:4">
      <c r="A53" s="250"/>
      <c r="B53" s="251"/>
      <c r="C53" s="251"/>
    </row>
    <row r="54" spans="1:4">
      <c r="A54" s="250"/>
      <c r="B54" s="254"/>
      <c r="C54" s="254"/>
    </row>
    <row r="55" spans="1:4">
      <c r="A55" s="250"/>
      <c r="B55" s="251"/>
      <c r="C55" s="251"/>
      <c r="D55" s="27"/>
    </row>
    <row r="56" spans="1:4">
      <c r="A56" s="250"/>
      <c r="B56" s="251"/>
      <c r="C56" s="251"/>
      <c r="D56" s="27" t="s">
        <v>90</v>
      </c>
    </row>
    <row r="57" spans="1:4">
      <c r="A57" s="318"/>
      <c r="B57" s="318"/>
      <c r="C57" s="318"/>
      <c r="D57" s="27"/>
    </row>
    <row r="58" spans="1:4">
      <c r="A58" s="250"/>
      <c r="B58" s="251"/>
      <c r="C58" s="251"/>
      <c r="D58" s="27"/>
    </row>
    <row r="59" spans="1:4">
      <c r="A59" s="250"/>
      <c r="B59" s="251"/>
      <c r="C59" s="251"/>
      <c r="D59" s="27"/>
    </row>
    <row r="60" spans="1:4">
      <c r="A60" s="250"/>
      <c r="B60" s="251"/>
      <c r="C60" s="251"/>
      <c r="D60" s="27"/>
    </row>
    <row r="61" spans="1:4">
      <c r="A61" s="250"/>
      <c r="B61" s="254"/>
      <c r="C61" s="254"/>
    </row>
    <row r="62" spans="1:4">
      <c r="A62" s="250"/>
      <c r="B62" s="254"/>
      <c r="C62" s="254"/>
    </row>
    <row r="63" spans="1:4">
      <c r="A63" s="250"/>
      <c r="B63" s="254"/>
      <c r="C63" s="254"/>
    </row>
    <row r="64" spans="1:4">
      <c r="A64" s="250"/>
      <c r="B64" s="254"/>
      <c r="C64" s="254"/>
    </row>
    <row r="65" spans="1:4">
      <c r="A65" s="250"/>
      <c r="B65" s="254"/>
      <c r="C65" s="254"/>
      <c r="D65" s="27"/>
    </row>
    <row r="66" spans="1:4">
      <c r="A66" s="250"/>
      <c r="B66" s="251"/>
      <c r="C66" s="251"/>
      <c r="D66" s="27"/>
    </row>
    <row r="67" spans="1:4">
      <c r="A67" s="250"/>
      <c r="B67" s="251"/>
      <c r="C67" s="251"/>
      <c r="D67" s="27"/>
    </row>
    <row r="68" spans="1:4">
      <c r="A68" s="250"/>
      <c r="B68" s="251"/>
      <c r="C68" s="251"/>
      <c r="D68" s="27"/>
    </row>
    <row r="69" spans="1:4">
      <c r="A69" s="250"/>
      <c r="B69" s="251"/>
      <c r="C69" s="251"/>
      <c r="D69" s="27"/>
    </row>
    <row r="70" spans="1:4">
      <c r="A70" s="250"/>
      <c r="B70" s="251"/>
      <c r="C70" s="251"/>
    </row>
    <row r="71" spans="1:4">
      <c r="A71" s="250"/>
      <c r="B71" s="251"/>
      <c r="C71" s="251"/>
    </row>
    <row r="72" spans="1:4">
      <c r="A72" s="250"/>
      <c r="B72" s="251"/>
      <c r="C72" s="255"/>
    </row>
    <row r="73" spans="1:4">
      <c r="A73" s="250"/>
      <c r="B73" s="251"/>
      <c r="C73" s="251"/>
    </row>
    <row r="74" spans="1:4">
      <c r="A74" s="250"/>
      <c r="B74" s="251"/>
      <c r="C74" s="251"/>
    </row>
    <row r="75" spans="1:4">
      <c r="A75" s="250"/>
      <c r="B75" s="251"/>
      <c r="C75" s="251"/>
    </row>
    <row r="76" spans="1:4" ht="45">
      <c r="A76" s="258" t="s">
        <v>105</v>
      </c>
      <c r="B76" s="259"/>
      <c r="C76" s="220">
        <f>SUM(C5:C75)</f>
        <v>4589</v>
      </c>
    </row>
  </sheetData>
  <mergeCells count="3">
    <mergeCell ref="A1:C1"/>
    <mergeCell ref="A2:C2"/>
    <mergeCell ref="A3:C3"/>
  </mergeCells>
  <hyperlinks>
    <hyperlink ref="A2:C2" location="'All Projects Details'!A1" display="                Project Name: Jumma Al Nuaimi"/>
    <hyperlink ref="A3:C3" location="' Jumma Al Nuaimi Income &amp; Exp'!A1" display="                     Materia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7"/>
  <sheetViews>
    <sheetView workbookViewId="0">
      <selection activeCell="C15" sqref="C15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635" t="s">
        <v>563</v>
      </c>
      <c r="B2" s="636"/>
      <c r="C2" s="637"/>
      <c r="D2" s="50"/>
      <c r="E2" s="51"/>
    </row>
    <row r="3" spans="1:5" ht="36" customHeight="1">
      <c r="A3" s="599" t="s">
        <v>127</v>
      </c>
      <c r="B3" s="600"/>
      <c r="C3" s="601"/>
      <c r="D3" s="50"/>
      <c r="E3" s="51"/>
    </row>
    <row r="4" spans="1:5" ht="25.5">
      <c r="A4" s="190" t="s">
        <v>63</v>
      </c>
      <c r="B4" s="191" t="s">
        <v>47</v>
      </c>
      <c r="C4" s="319" t="s">
        <v>64</v>
      </c>
      <c r="D4" s="53"/>
      <c r="E4" s="27"/>
    </row>
    <row r="5" spans="1:5" ht="15.75">
      <c r="A5" s="245">
        <v>41496</v>
      </c>
      <c r="B5" s="248">
        <v>310</v>
      </c>
      <c r="C5" s="247">
        <v>4450</v>
      </c>
      <c r="D5" s="54"/>
      <c r="E5" s="55"/>
    </row>
    <row r="6" spans="1:5" ht="15.75">
      <c r="A6" s="245" t="s">
        <v>271</v>
      </c>
      <c r="B6" s="248" t="s">
        <v>272</v>
      </c>
      <c r="C6" s="247">
        <v>23800</v>
      </c>
      <c r="D6" s="54" t="s">
        <v>273</v>
      </c>
      <c r="E6" s="55"/>
    </row>
    <row r="7" spans="1:5" ht="15.75">
      <c r="A7" s="245">
        <v>41498</v>
      </c>
      <c r="B7" s="248" t="s">
        <v>274</v>
      </c>
      <c r="C7" s="247">
        <v>400</v>
      </c>
      <c r="D7" s="54"/>
      <c r="E7" s="55"/>
    </row>
    <row r="8" spans="1:5" ht="15.75">
      <c r="A8" s="245" t="s">
        <v>122</v>
      </c>
      <c r="B8" s="249">
        <v>235</v>
      </c>
      <c r="C8" s="247">
        <v>3450</v>
      </c>
      <c r="D8" s="54"/>
      <c r="E8" s="55"/>
    </row>
    <row r="9" spans="1:5" ht="15.75">
      <c r="A9" s="245">
        <v>41700</v>
      </c>
      <c r="B9" s="248">
        <v>758</v>
      </c>
      <c r="C9" s="391">
        <v>4150</v>
      </c>
      <c r="D9" s="54"/>
      <c r="E9" s="55"/>
    </row>
    <row r="10" spans="1:5" ht="15.75">
      <c r="A10" s="245" t="s">
        <v>143</v>
      </c>
      <c r="B10" s="248">
        <v>308</v>
      </c>
      <c r="C10" s="247">
        <v>1000</v>
      </c>
      <c r="D10" s="54"/>
      <c r="E10" s="55"/>
    </row>
    <row r="11" spans="1:5" ht="15.75">
      <c r="A11" s="245">
        <v>42186</v>
      </c>
      <c r="B11" s="248">
        <v>284</v>
      </c>
      <c r="C11" s="247">
        <v>1990</v>
      </c>
      <c r="D11" s="54"/>
      <c r="E11" s="55"/>
    </row>
    <row r="12" spans="1:5" ht="15.75">
      <c r="A12" s="245"/>
      <c r="B12" s="219"/>
      <c r="C12" s="318"/>
      <c r="D12" s="54"/>
      <c r="E12" s="55"/>
    </row>
    <row r="13" spans="1:5" ht="15.75">
      <c r="A13" s="248"/>
      <c r="B13" s="248"/>
      <c r="C13" s="247"/>
      <c r="D13" s="54"/>
      <c r="E13" s="55"/>
    </row>
    <row r="14" spans="1:5" ht="15.75">
      <c r="A14" s="248"/>
      <c r="B14" s="248"/>
      <c r="C14" s="247"/>
      <c r="D14" s="54"/>
      <c r="E14" s="55" t="s">
        <v>275</v>
      </c>
    </row>
    <row r="15" spans="1:5" ht="15.75">
      <c r="A15" s="248"/>
      <c r="B15" s="248"/>
      <c r="C15" s="247"/>
      <c r="D15" s="54"/>
      <c r="E15" s="55"/>
    </row>
    <row r="16" spans="1:5" ht="15.75">
      <c r="A16" s="248"/>
      <c r="B16" s="248"/>
      <c r="C16" s="247"/>
      <c r="D16" s="54"/>
      <c r="E16" s="55"/>
    </row>
    <row r="17" spans="1:5" ht="15.75">
      <c r="A17" s="248"/>
      <c r="B17" s="248"/>
      <c r="C17" s="247"/>
      <c r="D17" s="54"/>
      <c r="E17" s="55"/>
    </row>
    <row r="18" spans="1:5" ht="15.75">
      <c r="A18" s="248"/>
      <c r="B18" s="248"/>
      <c r="C18" s="247"/>
      <c r="D18" s="54"/>
      <c r="E18" s="55"/>
    </row>
    <row r="19" spans="1:5" ht="36.75" customHeight="1">
      <c r="A19" s="266" t="s">
        <v>105</v>
      </c>
      <c r="B19" s="267"/>
      <c r="C19" s="268">
        <f>SUM(C5:C18)</f>
        <v>39240</v>
      </c>
      <c r="D19" s="54"/>
      <c r="E19" s="55"/>
    </row>
    <row r="20" spans="1:5" ht="15.75">
      <c r="A20" s="127"/>
      <c r="B20" s="127"/>
      <c r="C20" s="127"/>
      <c r="D20" s="57"/>
      <c r="E20" s="55"/>
    </row>
    <row r="21" spans="1:5" ht="15.75">
      <c r="A21" s="128"/>
      <c r="B21" s="55"/>
      <c r="C21" s="55"/>
      <c r="D21" s="57"/>
      <c r="E21" s="55"/>
    </row>
    <row r="22" spans="1:5" ht="15.75">
      <c r="A22" s="129"/>
      <c r="B22" s="55"/>
      <c r="C22" s="55"/>
      <c r="D22" s="57"/>
      <c r="E22" s="55"/>
    </row>
    <row r="23" spans="1:5" ht="15.75">
      <c r="A23" s="129"/>
      <c r="B23" s="55"/>
      <c r="C23" s="55"/>
      <c r="D23" s="57"/>
      <c r="E23" s="55"/>
    </row>
    <row r="24" spans="1:5" ht="15.75">
      <c r="A24" s="55"/>
      <c r="B24" s="55"/>
      <c r="C24" s="55"/>
      <c r="D24" s="57"/>
      <c r="E24" s="55"/>
    </row>
    <row r="25" spans="1:5" ht="15.75">
      <c r="A25" s="129"/>
      <c r="B25" s="55"/>
      <c r="C25" s="55"/>
      <c r="D25" s="57"/>
      <c r="E25" s="55"/>
    </row>
    <row r="26" spans="1:5" ht="15.75">
      <c r="A26" s="129"/>
      <c r="B26" s="55"/>
      <c r="C26" s="55"/>
      <c r="D26" s="57"/>
      <c r="E26" s="55"/>
    </row>
    <row r="27" spans="1:5" ht="15.75">
      <c r="A27" s="128"/>
      <c r="B27" s="55"/>
      <c r="C27" s="55"/>
      <c r="D27" s="57"/>
      <c r="E27" s="55"/>
    </row>
    <row r="28" spans="1:5" ht="15.75">
      <c r="A28" s="128"/>
      <c r="B28" s="55"/>
      <c r="C28" s="130"/>
      <c r="D28" s="57"/>
      <c r="E28" s="55"/>
    </row>
    <row r="29" spans="1:5" ht="15.75">
      <c r="A29" s="128"/>
      <c r="B29" s="55"/>
      <c r="C29" s="55"/>
      <c r="D29" s="57"/>
      <c r="E29" s="55"/>
    </row>
    <row r="30" spans="1:5" ht="15.75">
      <c r="A30" s="128"/>
      <c r="B30" s="55"/>
      <c r="C30" s="55"/>
      <c r="D30" s="57"/>
      <c r="E30" s="55"/>
    </row>
    <row r="31" spans="1:5">
      <c r="A31" s="57"/>
      <c r="B31" s="57"/>
      <c r="C31" s="57"/>
      <c r="D31" s="57"/>
      <c r="E31" s="57"/>
    </row>
    <row r="32" spans="1:5" ht="21">
      <c r="A32" s="27"/>
      <c r="B32" s="27"/>
      <c r="C32" s="27"/>
      <c r="D32" s="57"/>
      <c r="E32" s="58"/>
    </row>
    <row r="33" spans="1:3">
      <c r="A33" s="27"/>
      <c r="B33" s="27"/>
      <c r="C33" s="27"/>
    </row>
    <row r="34" spans="1:3">
      <c r="A34" s="27"/>
      <c r="B34" s="27"/>
      <c r="C34" s="27"/>
    </row>
    <row r="35" spans="1:3">
      <c r="A35" s="27"/>
      <c r="B35" s="27"/>
      <c r="C35" s="27"/>
    </row>
    <row r="36" spans="1:3">
      <c r="A36" s="27"/>
      <c r="B36" s="27"/>
      <c r="C36" s="27"/>
    </row>
    <row r="37" spans="1:3">
      <c r="A37" s="27"/>
      <c r="B37" s="27"/>
      <c r="C37" s="27"/>
    </row>
    <row r="38" spans="1:3">
      <c r="A38" s="27"/>
      <c r="B38" s="27"/>
      <c r="C38" s="27"/>
    </row>
    <row r="39" spans="1:3">
      <c r="A39" s="27"/>
      <c r="B39" s="27"/>
      <c r="C39" s="27"/>
    </row>
    <row r="40" spans="1:3">
      <c r="A40" s="27"/>
      <c r="B40" s="27"/>
      <c r="C40" s="27"/>
    </row>
    <row r="41" spans="1:3">
      <c r="A41" s="27"/>
      <c r="B41" s="27"/>
      <c r="C41" s="27"/>
    </row>
    <row r="42" spans="1:3">
      <c r="A42" s="27"/>
      <c r="B42" s="27"/>
      <c r="C42" s="27"/>
    </row>
    <row r="43" spans="1:3">
      <c r="A43" s="27"/>
      <c r="B43" s="27"/>
      <c r="C43" s="27"/>
    </row>
    <row r="44" spans="1:3">
      <c r="A44" s="27"/>
      <c r="B44" s="27"/>
      <c r="C44" s="27"/>
    </row>
    <row r="45" spans="1:3">
      <c r="A45" s="27"/>
      <c r="B45" s="27"/>
      <c r="C45" s="27"/>
    </row>
    <row r="46" spans="1:3">
      <c r="A46" s="27"/>
      <c r="B46" s="27"/>
      <c r="C46" s="27"/>
    </row>
    <row r="66" spans="1:2">
      <c r="A66" s="543"/>
      <c r="B66" s="543"/>
    </row>
    <row r="67" spans="1:2">
      <c r="A67" s="543"/>
      <c r="B67" s="543"/>
    </row>
  </sheetData>
  <mergeCells count="5">
    <mergeCell ref="A1:C1"/>
    <mergeCell ref="A2:C2"/>
    <mergeCell ref="A3:C3"/>
    <mergeCell ref="A66:B66"/>
    <mergeCell ref="A67:B67"/>
  </mergeCells>
  <hyperlinks>
    <hyperlink ref="A3:C3" location="' Jumma Al Nuaimi Income &amp; Exp'!A1" display="                                 Stone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78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0">
      <c r="A2" s="976" t="s">
        <v>220</v>
      </c>
      <c r="B2" s="977"/>
      <c r="C2" s="978"/>
      <c r="D2" s="50"/>
      <c r="E2" s="51"/>
    </row>
    <row r="3" spans="1:5" ht="36" customHeight="1">
      <c r="A3" s="979" t="s">
        <v>107</v>
      </c>
      <c r="B3" s="980"/>
      <c r="C3" s="981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32">
        <v>41556</v>
      </c>
      <c r="B5" s="33">
        <v>716</v>
      </c>
      <c r="C5" s="33">
        <v>20</v>
      </c>
      <c r="D5" s="54"/>
      <c r="E5" s="55"/>
    </row>
    <row r="6" spans="1:5" ht="15.75">
      <c r="A6" s="35">
        <v>41587</v>
      </c>
      <c r="B6" s="36">
        <v>650</v>
      </c>
      <c r="C6" s="36">
        <v>50</v>
      </c>
      <c r="D6" s="54"/>
      <c r="E6" s="55"/>
    </row>
    <row r="7" spans="1:5" ht="15.75">
      <c r="A7" s="35">
        <v>41617</v>
      </c>
      <c r="B7" s="36">
        <v>932</v>
      </c>
      <c r="C7" s="36">
        <v>25</v>
      </c>
      <c r="D7" s="54"/>
      <c r="E7" s="55"/>
    </row>
    <row r="8" spans="1:5" ht="15.75">
      <c r="A8" s="35">
        <v>41617</v>
      </c>
      <c r="B8" s="36">
        <v>600</v>
      </c>
      <c r="C8" s="36">
        <v>50</v>
      </c>
      <c r="D8" s="54"/>
      <c r="E8" s="55"/>
    </row>
    <row r="9" spans="1:5" ht="15.75">
      <c r="A9" s="35" t="s">
        <v>223</v>
      </c>
      <c r="B9" s="36">
        <v>827</v>
      </c>
      <c r="C9" s="36">
        <v>20</v>
      </c>
      <c r="D9" s="54"/>
      <c r="E9" s="55"/>
    </row>
    <row r="10" spans="1:5" ht="15.75">
      <c r="A10" s="35" t="s">
        <v>223</v>
      </c>
      <c r="B10" s="36">
        <v>319</v>
      </c>
      <c r="C10" s="36">
        <v>20</v>
      </c>
      <c r="D10" s="54"/>
      <c r="E10" s="55"/>
    </row>
    <row r="11" spans="1:5" ht="15.75">
      <c r="A11" s="35" t="s">
        <v>224</v>
      </c>
      <c r="B11" s="36">
        <v>228</v>
      </c>
      <c r="C11" s="36">
        <v>35</v>
      </c>
      <c r="D11" s="54"/>
      <c r="E11" s="55"/>
    </row>
    <row r="12" spans="1:5" ht="15.75">
      <c r="A12" s="35" t="s">
        <v>225</v>
      </c>
      <c r="B12" s="36">
        <v>608</v>
      </c>
      <c r="C12" s="37">
        <v>45</v>
      </c>
      <c r="D12" s="54"/>
      <c r="E12" s="55"/>
    </row>
    <row r="13" spans="1:5" ht="15.75">
      <c r="A13" s="35" t="s">
        <v>165</v>
      </c>
      <c r="B13" s="36">
        <v>810</v>
      </c>
      <c r="C13" s="36">
        <v>35</v>
      </c>
      <c r="D13" s="54"/>
      <c r="E13" s="55"/>
    </row>
    <row r="14" spans="1:5" ht="15.75">
      <c r="A14" s="32" t="s">
        <v>226</v>
      </c>
      <c r="B14" s="33">
        <v>354</v>
      </c>
      <c r="C14" s="34">
        <v>25</v>
      </c>
      <c r="D14" s="54"/>
      <c r="E14" s="55"/>
    </row>
    <row r="15" spans="1:5" ht="15.75">
      <c r="A15" s="32" t="s">
        <v>227</v>
      </c>
      <c r="B15" s="33" t="s">
        <v>111</v>
      </c>
      <c r="C15" s="34">
        <v>35</v>
      </c>
      <c r="D15" s="54"/>
      <c r="E15" s="55"/>
    </row>
    <row r="16" spans="1:5" ht="15.75">
      <c r="A16" s="32">
        <v>41315</v>
      </c>
      <c r="B16" s="33">
        <v>873</v>
      </c>
      <c r="C16" s="34">
        <v>25</v>
      </c>
      <c r="D16" s="54"/>
      <c r="E16" s="55"/>
    </row>
    <row r="17" spans="1:5" ht="15.75">
      <c r="A17" s="32">
        <v>41435</v>
      </c>
      <c r="B17" s="33">
        <v>474</v>
      </c>
      <c r="C17" s="34">
        <v>20</v>
      </c>
      <c r="D17" s="54"/>
      <c r="E17" s="55"/>
    </row>
    <row r="18" spans="1:5" ht="15.75">
      <c r="A18" s="32" t="s">
        <v>205</v>
      </c>
      <c r="B18" s="76">
        <v>524</v>
      </c>
      <c r="C18" s="34">
        <v>70</v>
      </c>
      <c r="D18" s="54"/>
      <c r="E18" s="55"/>
    </row>
    <row r="19" spans="1:5" ht="15.75">
      <c r="A19" s="32" t="s">
        <v>228</v>
      </c>
      <c r="B19" s="33" t="s">
        <v>111</v>
      </c>
      <c r="C19" s="34">
        <v>50</v>
      </c>
      <c r="D19" s="54"/>
      <c r="E19" s="55"/>
    </row>
    <row r="20" spans="1:5" ht="15.75">
      <c r="A20" s="32" t="s">
        <v>229</v>
      </c>
      <c r="B20" s="33">
        <v>72</v>
      </c>
      <c r="C20" s="34">
        <v>50</v>
      </c>
      <c r="D20" s="54"/>
      <c r="E20" s="55"/>
    </row>
    <row r="21" spans="1:5" ht="15.75">
      <c r="A21" s="32" t="s">
        <v>229</v>
      </c>
      <c r="B21" s="33">
        <v>87</v>
      </c>
      <c r="C21" s="34">
        <v>35</v>
      </c>
      <c r="D21" s="54"/>
      <c r="E21" s="55"/>
    </row>
    <row r="22" spans="1:5" ht="15.75">
      <c r="A22" s="32" t="s">
        <v>230</v>
      </c>
      <c r="B22" s="33">
        <v>383</v>
      </c>
      <c r="C22" s="34">
        <v>50</v>
      </c>
      <c r="D22" s="54"/>
      <c r="E22" s="55"/>
    </row>
    <row r="23" spans="1:5" ht="15.75">
      <c r="A23" s="32" t="s">
        <v>231</v>
      </c>
      <c r="B23" s="33">
        <v>527</v>
      </c>
      <c r="C23" s="34">
        <v>50</v>
      </c>
      <c r="D23" s="54"/>
      <c r="E23" s="55"/>
    </row>
    <row r="24" spans="1:5" ht="15.75">
      <c r="A24" s="35">
        <v>41730</v>
      </c>
      <c r="B24" s="36">
        <v>601</v>
      </c>
      <c r="C24" s="37">
        <v>75</v>
      </c>
      <c r="D24" s="54"/>
      <c r="E24" s="55"/>
    </row>
    <row r="25" spans="1:5" ht="15.75">
      <c r="A25" s="32">
        <v>41791</v>
      </c>
      <c r="B25" s="33">
        <v>338</v>
      </c>
      <c r="C25" s="34">
        <v>10</v>
      </c>
      <c r="D25" s="54"/>
      <c r="E25" s="55"/>
    </row>
    <row r="26" spans="1:5" ht="15.75">
      <c r="A26" s="35">
        <v>41852</v>
      </c>
      <c r="B26" s="36" t="s">
        <v>111</v>
      </c>
      <c r="C26" s="37">
        <v>10</v>
      </c>
      <c r="D26" s="54"/>
      <c r="E26" s="55"/>
    </row>
    <row r="27" spans="1:5" ht="15.75">
      <c r="A27" s="32">
        <v>41883</v>
      </c>
      <c r="B27" s="33">
        <v>100</v>
      </c>
      <c r="C27" s="34">
        <v>10</v>
      </c>
      <c r="D27" s="54"/>
      <c r="E27" s="55"/>
    </row>
    <row r="28" spans="1:5" ht="15.75">
      <c r="A28" s="32">
        <v>41944</v>
      </c>
      <c r="B28" s="33">
        <v>850</v>
      </c>
      <c r="C28" s="34">
        <v>10</v>
      </c>
      <c r="D28" s="54"/>
      <c r="E28" s="55"/>
    </row>
    <row r="29" spans="1:5" ht="15.75">
      <c r="A29" s="35">
        <v>41944</v>
      </c>
      <c r="B29" s="36" t="s">
        <v>111</v>
      </c>
      <c r="C29" s="37">
        <v>10</v>
      </c>
      <c r="D29" s="54"/>
      <c r="E29" s="55"/>
    </row>
    <row r="30" spans="1:5" ht="15.75">
      <c r="A30" s="35">
        <v>41974</v>
      </c>
      <c r="B30" s="36" t="s">
        <v>111</v>
      </c>
      <c r="C30" s="37">
        <v>10</v>
      </c>
      <c r="D30" s="54"/>
      <c r="E30" s="55"/>
    </row>
    <row r="31" spans="1:5" ht="15.75">
      <c r="A31" s="32" t="s">
        <v>232</v>
      </c>
      <c r="B31" s="33" t="s">
        <v>111</v>
      </c>
      <c r="C31" s="34">
        <v>35</v>
      </c>
      <c r="D31" s="54"/>
      <c r="E31" s="55"/>
    </row>
    <row r="32" spans="1:5">
      <c r="A32" s="35" t="s">
        <v>233</v>
      </c>
      <c r="B32" s="36" t="s">
        <v>111</v>
      </c>
      <c r="C32" s="37">
        <v>10</v>
      </c>
      <c r="D32" s="57"/>
      <c r="E32" s="57"/>
    </row>
    <row r="33" spans="1:5" ht="16.5" customHeight="1">
      <c r="A33" s="32" t="s">
        <v>234</v>
      </c>
      <c r="B33" s="33">
        <v>288</v>
      </c>
      <c r="C33" s="34">
        <v>10</v>
      </c>
      <c r="D33" s="57"/>
      <c r="E33" s="58"/>
    </row>
    <row r="34" spans="1:5" ht="15.75">
      <c r="A34" s="32" t="s">
        <v>234</v>
      </c>
      <c r="B34" s="33">
        <v>57</v>
      </c>
      <c r="C34" s="34">
        <v>10</v>
      </c>
    </row>
    <row r="35" spans="1:5">
      <c r="A35" s="35" t="s">
        <v>235</v>
      </c>
      <c r="B35" s="36" t="s">
        <v>111</v>
      </c>
      <c r="C35" s="37">
        <v>10</v>
      </c>
    </row>
    <row r="36" spans="1:5">
      <c r="A36" s="35" t="s">
        <v>236</v>
      </c>
      <c r="B36" s="36" t="s">
        <v>111</v>
      </c>
      <c r="C36" s="37">
        <v>10</v>
      </c>
    </row>
    <row r="37" spans="1:5" ht="15.75">
      <c r="A37" s="35" t="s">
        <v>237</v>
      </c>
      <c r="B37" s="36">
        <v>232</v>
      </c>
      <c r="C37" s="34">
        <v>10</v>
      </c>
    </row>
    <row r="38" spans="1:5">
      <c r="A38" s="35" t="s">
        <v>237</v>
      </c>
      <c r="B38" s="36" t="s">
        <v>111</v>
      </c>
      <c r="C38" s="37">
        <v>10</v>
      </c>
    </row>
    <row r="39" spans="1:5" ht="15.75">
      <c r="A39" s="32" t="s">
        <v>238</v>
      </c>
      <c r="B39" s="33">
        <v>734</v>
      </c>
      <c r="C39" s="34">
        <v>10</v>
      </c>
    </row>
    <row r="40" spans="1:5" ht="15.75">
      <c r="A40" s="32" t="s">
        <v>239</v>
      </c>
      <c r="B40" s="33">
        <v>119</v>
      </c>
      <c r="C40" s="33">
        <v>10</v>
      </c>
    </row>
    <row r="41" spans="1:5" ht="15.75">
      <c r="A41" s="32" t="s">
        <v>240</v>
      </c>
      <c r="B41" s="33">
        <v>166</v>
      </c>
      <c r="C41" s="33">
        <v>10</v>
      </c>
    </row>
    <row r="42" spans="1:5">
      <c r="A42" s="35" t="s">
        <v>240</v>
      </c>
      <c r="B42" s="36">
        <v>828</v>
      </c>
      <c r="C42" s="36">
        <v>10</v>
      </c>
    </row>
    <row r="43" spans="1:5" ht="15.75">
      <c r="A43" s="32" t="s">
        <v>241</v>
      </c>
      <c r="B43" s="33">
        <v>991</v>
      </c>
      <c r="C43" s="33">
        <v>10</v>
      </c>
    </row>
    <row r="44" spans="1:5" ht="15.75">
      <c r="A44" s="32" t="s">
        <v>242</v>
      </c>
      <c r="B44" s="33">
        <v>543</v>
      </c>
      <c r="C44" s="33">
        <v>10</v>
      </c>
    </row>
    <row r="45" spans="1:5" ht="15.75">
      <c r="A45" s="32" t="s">
        <v>243</v>
      </c>
      <c r="B45" s="33">
        <v>570</v>
      </c>
      <c r="C45" s="33">
        <v>10</v>
      </c>
    </row>
    <row r="46" spans="1:5">
      <c r="A46" s="35" t="s">
        <v>243</v>
      </c>
      <c r="B46" s="36" t="s">
        <v>111</v>
      </c>
      <c r="C46" s="36">
        <v>10</v>
      </c>
    </row>
    <row r="47" spans="1:5" ht="15.75">
      <c r="A47" s="32" t="s">
        <v>244</v>
      </c>
      <c r="B47" s="33">
        <v>620</v>
      </c>
      <c r="C47" s="33">
        <v>10</v>
      </c>
    </row>
    <row r="48" spans="1:5" ht="15.75">
      <c r="A48" s="32" t="s">
        <v>245</v>
      </c>
      <c r="B48" s="33">
        <v>877</v>
      </c>
      <c r="C48" s="33">
        <v>10</v>
      </c>
    </row>
    <row r="49" spans="1:3" ht="15.75">
      <c r="A49" s="32" t="s">
        <v>245</v>
      </c>
      <c r="B49" s="33">
        <v>515</v>
      </c>
      <c r="C49" s="33">
        <v>10</v>
      </c>
    </row>
    <row r="50" spans="1:3">
      <c r="A50" s="35" t="s">
        <v>246</v>
      </c>
      <c r="B50" s="36" t="s">
        <v>111</v>
      </c>
      <c r="C50" s="36">
        <v>10</v>
      </c>
    </row>
    <row r="51" spans="1:3" ht="15.75">
      <c r="A51" s="32" t="s">
        <v>247</v>
      </c>
      <c r="B51" s="33">
        <v>566</v>
      </c>
      <c r="C51" s="33">
        <v>10</v>
      </c>
    </row>
    <row r="52" spans="1:3">
      <c r="A52" s="35" t="s">
        <v>247</v>
      </c>
      <c r="B52" s="36" t="s">
        <v>111</v>
      </c>
      <c r="C52" s="36">
        <v>10</v>
      </c>
    </row>
    <row r="53" spans="1:3">
      <c r="A53" s="35" t="s">
        <v>248</v>
      </c>
      <c r="B53" s="36" t="s">
        <v>111</v>
      </c>
      <c r="C53" s="36">
        <v>10</v>
      </c>
    </row>
    <row r="54" spans="1:3">
      <c r="A54" s="35">
        <v>41700</v>
      </c>
      <c r="B54" s="36">
        <v>788</v>
      </c>
      <c r="C54" s="36">
        <v>10</v>
      </c>
    </row>
    <row r="55" spans="1:3">
      <c r="A55" s="35" t="s">
        <v>249</v>
      </c>
      <c r="B55" s="36" t="s">
        <v>111</v>
      </c>
      <c r="C55" s="36">
        <v>10</v>
      </c>
    </row>
    <row r="56" spans="1:3">
      <c r="A56" s="35" t="s">
        <v>250</v>
      </c>
      <c r="B56" s="36">
        <v>807</v>
      </c>
      <c r="C56" s="36">
        <v>10</v>
      </c>
    </row>
    <row r="57" spans="1:3">
      <c r="A57" s="35" t="s">
        <v>168</v>
      </c>
      <c r="B57" s="36" t="s">
        <v>111</v>
      </c>
      <c r="C57" s="36">
        <v>10</v>
      </c>
    </row>
    <row r="58" spans="1:3">
      <c r="A58" s="35" t="s">
        <v>251</v>
      </c>
      <c r="B58" s="36">
        <v>58</v>
      </c>
      <c r="C58" s="36">
        <v>10</v>
      </c>
    </row>
    <row r="59" spans="1:3">
      <c r="A59" s="35" t="s">
        <v>210</v>
      </c>
      <c r="B59" s="36">
        <v>844</v>
      </c>
      <c r="C59" s="36">
        <v>10</v>
      </c>
    </row>
    <row r="60" spans="1:3">
      <c r="A60" s="35" t="s">
        <v>252</v>
      </c>
      <c r="B60" s="36" t="s">
        <v>111</v>
      </c>
      <c r="C60" s="36">
        <v>10</v>
      </c>
    </row>
    <row r="61" spans="1:3">
      <c r="A61" s="35" t="s">
        <v>253</v>
      </c>
      <c r="B61" s="36">
        <v>976</v>
      </c>
      <c r="C61" s="36">
        <v>10</v>
      </c>
    </row>
    <row r="62" spans="1:3">
      <c r="A62" s="35" t="s">
        <v>253</v>
      </c>
      <c r="B62" s="36" t="s">
        <v>111</v>
      </c>
      <c r="C62" s="36">
        <v>10</v>
      </c>
    </row>
    <row r="63" spans="1:3">
      <c r="A63" s="35" t="s">
        <v>128</v>
      </c>
      <c r="B63" s="36">
        <v>146</v>
      </c>
      <c r="C63" s="36">
        <v>10</v>
      </c>
    </row>
    <row r="64" spans="1:3">
      <c r="A64" s="35" t="s">
        <v>254</v>
      </c>
      <c r="B64" s="36">
        <v>787</v>
      </c>
      <c r="C64" s="36">
        <v>10</v>
      </c>
    </row>
    <row r="65" spans="1:3">
      <c r="A65" s="35">
        <v>41642</v>
      </c>
      <c r="B65" s="36">
        <v>642</v>
      </c>
      <c r="C65" s="36">
        <v>10</v>
      </c>
    </row>
    <row r="66" spans="1:3">
      <c r="A66" s="35">
        <v>41642</v>
      </c>
      <c r="B66" s="36" t="s">
        <v>111</v>
      </c>
      <c r="C66" s="36">
        <v>10</v>
      </c>
    </row>
    <row r="67" spans="1:3">
      <c r="A67" s="35">
        <v>41673</v>
      </c>
      <c r="B67" s="36" t="s">
        <v>111</v>
      </c>
      <c r="C67" s="36">
        <v>10</v>
      </c>
    </row>
    <row r="68" spans="1:3">
      <c r="A68" s="35">
        <v>41673</v>
      </c>
      <c r="B68" s="36" t="s">
        <v>111</v>
      </c>
      <c r="C68" s="36">
        <v>10</v>
      </c>
    </row>
    <row r="69" spans="1:3">
      <c r="A69" s="35">
        <v>41732</v>
      </c>
      <c r="B69" s="36" t="s">
        <v>111</v>
      </c>
      <c r="C69" s="36">
        <v>10</v>
      </c>
    </row>
    <row r="70" spans="1:3">
      <c r="A70" s="35">
        <v>41885</v>
      </c>
      <c r="B70" s="36">
        <v>615</v>
      </c>
      <c r="C70" s="36">
        <v>10</v>
      </c>
    </row>
    <row r="71" spans="1:3">
      <c r="A71" s="35">
        <v>41946</v>
      </c>
      <c r="B71" s="36">
        <v>306</v>
      </c>
      <c r="C71" s="36">
        <v>10</v>
      </c>
    </row>
    <row r="72" spans="1:3">
      <c r="A72" s="35">
        <v>41976</v>
      </c>
      <c r="B72" s="36" t="s">
        <v>111</v>
      </c>
      <c r="C72" s="36">
        <v>10</v>
      </c>
    </row>
    <row r="73" spans="1:3">
      <c r="A73" s="35">
        <v>41976</v>
      </c>
      <c r="B73" s="36">
        <v>136</v>
      </c>
      <c r="C73" s="36">
        <v>20</v>
      </c>
    </row>
    <row r="74" spans="1:3">
      <c r="A74" s="35" t="s">
        <v>255</v>
      </c>
      <c r="B74" s="36">
        <v>922</v>
      </c>
      <c r="C74" s="36">
        <v>10</v>
      </c>
    </row>
    <row r="75" spans="1:3">
      <c r="A75" s="35" t="s">
        <v>255</v>
      </c>
      <c r="B75" s="36" t="s">
        <v>111</v>
      </c>
      <c r="C75" s="36">
        <v>10</v>
      </c>
    </row>
    <row r="76" spans="1:3">
      <c r="A76" s="35" t="s">
        <v>195</v>
      </c>
      <c r="B76" s="36" t="s">
        <v>111</v>
      </c>
      <c r="C76" s="36">
        <v>10</v>
      </c>
    </row>
    <row r="77" spans="1:3">
      <c r="A77" s="35" t="s">
        <v>256</v>
      </c>
      <c r="B77" s="36">
        <v>444</v>
      </c>
      <c r="C77" s="36">
        <v>10</v>
      </c>
    </row>
    <row r="78" spans="1:3">
      <c r="A78" s="35" t="s">
        <v>256</v>
      </c>
      <c r="B78" s="36" t="s">
        <v>111</v>
      </c>
      <c r="C78" s="36">
        <v>10</v>
      </c>
    </row>
    <row r="79" spans="1:3">
      <c r="A79" s="35" t="s">
        <v>257</v>
      </c>
      <c r="B79" s="36" t="s">
        <v>111</v>
      </c>
      <c r="C79" s="36">
        <v>10</v>
      </c>
    </row>
    <row r="80" spans="1:3">
      <c r="A80" s="35" t="s">
        <v>187</v>
      </c>
      <c r="B80" s="36">
        <v>772</v>
      </c>
      <c r="C80" s="36">
        <v>10</v>
      </c>
    </row>
    <row r="81" spans="1:3">
      <c r="A81" s="35" t="s">
        <v>258</v>
      </c>
      <c r="B81" s="36" t="s">
        <v>111</v>
      </c>
      <c r="C81" s="36">
        <v>10</v>
      </c>
    </row>
    <row r="82" spans="1:3">
      <c r="A82" s="35" t="s">
        <v>259</v>
      </c>
      <c r="B82" s="36">
        <v>888</v>
      </c>
      <c r="C82" s="36">
        <v>10</v>
      </c>
    </row>
    <row r="83" spans="1:3">
      <c r="A83" s="35">
        <v>41643</v>
      </c>
      <c r="B83" s="36">
        <v>725</v>
      </c>
      <c r="C83" s="36">
        <v>10</v>
      </c>
    </row>
    <row r="84" spans="1:3">
      <c r="A84" s="35">
        <v>41643</v>
      </c>
      <c r="B84" s="36">
        <v>133</v>
      </c>
      <c r="C84" s="36">
        <v>10</v>
      </c>
    </row>
    <row r="85" spans="1:3">
      <c r="A85" s="35">
        <v>41643</v>
      </c>
      <c r="B85" s="36" t="s">
        <v>111</v>
      </c>
      <c r="C85" s="36">
        <v>10</v>
      </c>
    </row>
    <row r="86" spans="1:3">
      <c r="A86" s="35" t="s">
        <v>260</v>
      </c>
      <c r="B86" s="36">
        <v>319</v>
      </c>
      <c r="C86" s="36">
        <v>30</v>
      </c>
    </row>
    <row r="87" spans="1:3">
      <c r="A87" s="35" t="s">
        <v>211</v>
      </c>
      <c r="B87" s="36">
        <v>492</v>
      </c>
      <c r="C87" s="36">
        <v>30</v>
      </c>
    </row>
    <row r="88" spans="1:3">
      <c r="A88" s="35" t="s">
        <v>261</v>
      </c>
      <c r="B88" s="36">
        <v>806</v>
      </c>
      <c r="C88" s="36">
        <v>30</v>
      </c>
    </row>
    <row r="89" spans="1:3">
      <c r="A89" s="35" t="s">
        <v>170</v>
      </c>
      <c r="B89" s="36">
        <v>821</v>
      </c>
      <c r="C89" s="36">
        <v>25</v>
      </c>
    </row>
    <row r="90" spans="1:3">
      <c r="A90" s="35" t="s">
        <v>212</v>
      </c>
      <c r="B90" s="36">
        <v>610</v>
      </c>
      <c r="C90" s="36">
        <v>30</v>
      </c>
    </row>
    <row r="91" spans="1:3">
      <c r="A91" s="35" t="s">
        <v>262</v>
      </c>
      <c r="B91" s="36">
        <v>506</v>
      </c>
      <c r="C91" s="36">
        <v>10</v>
      </c>
    </row>
    <row r="92" spans="1:3">
      <c r="A92" s="35" t="s">
        <v>263</v>
      </c>
      <c r="B92" s="36">
        <v>673</v>
      </c>
      <c r="C92" s="36">
        <v>10</v>
      </c>
    </row>
    <row r="93" spans="1:3">
      <c r="A93" s="35" t="s">
        <v>174</v>
      </c>
      <c r="B93" s="36">
        <v>630</v>
      </c>
      <c r="C93" s="36">
        <v>80</v>
      </c>
    </row>
    <row r="94" spans="1:3">
      <c r="A94" s="35">
        <v>41644</v>
      </c>
      <c r="B94" s="36">
        <v>961</v>
      </c>
      <c r="C94" s="36">
        <v>10</v>
      </c>
    </row>
    <row r="95" spans="1:3">
      <c r="A95" s="35">
        <v>41703</v>
      </c>
      <c r="B95" s="36">
        <v>774</v>
      </c>
      <c r="C95" s="36">
        <v>10</v>
      </c>
    </row>
    <row r="96" spans="1:3">
      <c r="A96" s="35">
        <v>41703</v>
      </c>
      <c r="B96" s="36">
        <v>972</v>
      </c>
      <c r="C96" s="36">
        <v>20</v>
      </c>
    </row>
    <row r="97" spans="1:3">
      <c r="A97" s="35">
        <v>41795</v>
      </c>
      <c r="B97" s="36">
        <v>27</v>
      </c>
      <c r="C97" s="36">
        <v>85</v>
      </c>
    </row>
    <row r="98" spans="1:3">
      <c r="A98" s="35">
        <v>41856</v>
      </c>
      <c r="B98" s="36">
        <v>699</v>
      </c>
      <c r="C98" s="36">
        <v>30</v>
      </c>
    </row>
    <row r="99" spans="1:3">
      <c r="A99" s="35" t="s">
        <v>264</v>
      </c>
      <c r="B99" s="36">
        <v>763</v>
      </c>
      <c r="C99" s="36">
        <v>70</v>
      </c>
    </row>
    <row r="100" spans="1:3">
      <c r="A100" s="35" t="s">
        <v>265</v>
      </c>
      <c r="B100" s="36">
        <v>21</v>
      </c>
      <c r="C100" s="36">
        <v>30</v>
      </c>
    </row>
    <row r="101" spans="1:3">
      <c r="A101" s="35">
        <v>41645</v>
      </c>
      <c r="B101" s="36">
        <v>132</v>
      </c>
      <c r="C101" s="36">
        <v>50</v>
      </c>
    </row>
    <row r="102" spans="1:3">
      <c r="A102" s="35">
        <v>41645</v>
      </c>
      <c r="B102" s="36">
        <v>184</v>
      </c>
      <c r="C102" s="36">
        <v>25</v>
      </c>
    </row>
    <row r="103" spans="1:3">
      <c r="A103" s="35">
        <v>41765</v>
      </c>
      <c r="B103" s="36">
        <v>809</v>
      </c>
      <c r="C103" s="36">
        <v>30</v>
      </c>
    </row>
    <row r="104" spans="1:3">
      <c r="A104" s="113" t="s">
        <v>266</v>
      </c>
      <c r="B104" s="36" t="s">
        <v>146</v>
      </c>
      <c r="C104" s="59">
        <v>10</v>
      </c>
    </row>
    <row r="105" spans="1:3">
      <c r="A105" s="35" t="s">
        <v>189</v>
      </c>
      <c r="B105" s="36">
        <v>140</v>
      </c>
      <c r="C105" s="36">
        <v>10</v>
      </c>
    </row>
    <row r="106" spans="1:3">
      <c r="A106" s="113" t="s">
        <v>267</v>
      </c>
      <c r="B106" s="36" t="s">
        <v>146</v>
      </c>
      <c r="C106" s="59">
        <v>30</v>
      </c>
    </row>
    <row r="107" spans="1:3">
      <c r="A107" s="113" t="s">
        <v>182</v>
      </c>
      <c r="B107" s="36" t="s">
        <v>146</v>
      </c>
      <c r="C107" s="59">
        <v>20</v>
      </c>
    </row>
    <row r="108" spans="1:3">
      <c r="A108" s="35" t="s">
        <v>268</v>
      </c>
      <c r="B108" s="36">
        <v>931</v>
      </c>
      <c r="C108" s="36">
        <v>20</v>
      </c>
    </row>
    <row r="109" spans="1:3">
      <c r="A109" s="113" t="s">
        <v>268</v>
      </c>
      <c r="B109" s="36" t="s">
        <v>146</v>
      </c>
      <c r="C109" s="59">
        <v>20</v>
      </c>
    </row>
    <row r="110" spans="1:3">
      <c r="A110" s="35" t="s">
        <v>269</v>
      </c>
      <c r="B110" s="36">
        <v>655</v>
      </c>
      <c r="C110" s="36">
        <v>10</v>
      </c>
    </row>
    <row r="111" spans="1:3">
      <c r="A111" s="113" t="s">
        <v>269</v>
      </c>
      <c r="B111" s="36" t="s">
        <v>146</v>
      </c>
      <c r="C111" s="59">
        <v>10</v>
      </c>
    </row>
    <row r="112" spans="1:3">
      <c r="A112" s="35">
        <v>41921</v>
      </c>
      <c r="B112" s="36">
        <v>216</v>
      </c>
      <c r="C112" s="36">
        <v>25</v>
      </c>
    </row>
    <row r="113" spans="1:3">
      <c r="A113" s="35" t="s">
        <v>136</v>
      </c>
      <c r="B113" s="36">
        <v>510</v>
      </c>
      <c r="C113" s="36">
        <v>35</v>
      </c>
    </row>
    <row r="114" spans="1:3">
      <c r="A114" s="35" t="s">
        <v>140</v>
      </c>
      <c r="B114" s="36">
        <v>391</v>
      </c>
      <c r="C114" s="36">
        <v>35</v>
      </c>
    </row>
    <row r="115" spans="1:3">
      <c r="A115" s="35">
        <v>41801</v>
      </c>
      <c r="B115" s="36">
        <v>5</v>
      </c>
      <c r="C115" s="36">
        <v>35</v>
      </c>
    </row>
    <row r="116" spans="1:3">
      <c r="A116" s="35" t="s">
        <v>151</v>
      </c>
      <c r="B116" s="36">
        <v>487</v>
      </c>
      <c r="C116" s="36">
        <v>40</v>
      </c>
    </row>
    <row r="117" spans="1:3">
      <c r="A117" s="35">
        <v>42156</v>
      </c>
      <c r="B117" s="36" t="s">
        <v>111</v>
      </c>
      <c r="C117" s="36">
        <v>35</v>
      </c>
    </row>
    <row r="118" spans="1:3">
      <c r="A118" s="35">
        <v>42339</v>
      </c>
      <c r="B118" s="36" t="s">
        <v>111</v>
      </c>
      <c r="C118" s="36">
        <v>30</v>
      </c>
    </row>
    <row r="119" spans="1:3">
      <c r="A119" s="35" t="s">
        <v>134</v>
      </c>
      <c r="B119" s="36" t="s">
        <v>111</v>
      </c>
      <c r="C119" s="36">
        <v>35</v>
      </c>
    </row>
    <row r="121" spans="1:3">
      <c r="A121" s="106"/>
      <c r="B121" s="8"/>
      <c r="C121" s="8"/>
    </row>
    <row r="122" spans="1:3">
      <c r="A122" s="106"/>
      <c r="B122" s="8"/>
      <c r="C122" s="8"/>
    </row>
    <row r="123" spans="1:3">
      <c r="A123" s="106"/>
      <c r="B123" s="8"/>
      <c r="C123" s="8"/>
    </row>
    <row r="124" spans="1:3">
      <c r="A124" s="106"/>
      <c r="B124" s="8"/>
      <c r="C124" s="8"/>
    </row>
    <row r="125" spans="1:3">
      <c r="A125" s="106"/>
      <c r="B125" s="8"/>
      <c r="C125" s="8"/>
    </row>
    <row r="126" spans="1:3">
      <c r="A126" s="106"/>
      <c r="B126" s="8"/>
      <c r="C126" s="8"/>
    </row>
    <row r="127" spans="1:3">
      <c r="A127" s="106"/>
      <c r="B127" s="8"/>
      <c r="C127" s="8"/>
    </row>
    <row r="128" spans="1:3">
      <c r="A128" s="106"/>
      <c r="B128" s="8"/>
      <c r="C128" s="8"/>
    </row>
    <row r="129" spans="1:3">
      <c r="A129" s="106"/>
      <c r="B129" s="8"/>
      <c r="C129" s="8"/>
    </row>
    <row r="130" spans="1:3">
      <c r="A130" s="106"/>
      <c r="B130" s="8"/>
      <c r="C130" s="8"/>
    </row>
    <row r="131" spans="1:3">
      <c r="A131" s="106"/>
      <c r="B131" s="8"/>
      <c r="C131" s="8"/>
    </row>
    <row r="132" spans="1:3">
      <c r="A132" s="106"/>
      <c r="B132" s="8"/>
      <c r="C132" s="8"/>
    </row>
    <row r="133" spans="1:3">
      <c r="A133" s="106"/>
      <c r="B133" s="8"/>
      <c r="C133" s="8"/>
    </row>
    <row r="134" spans="1:3">
      <c r="A134" s="106"/>
      <c r="B134" s="8"/>
      <c r="C134" s="8"/>
    </row>
    <row r="135" spans="1:3">
      <c r="A135" s="106"/>
      <c r="B135" s="8"/>
      <c r="C135" s="8"/>
    </row>
    <row r="136" spans="1:3">
      <c r="A136" s="106"/>
      <c r="B136" s="8"/>
      <c r="C136" s="8"/>
    </row>
    <row r="137" spans="1:3">
      <c r="A137" s="106"/>
      <c r="B137" s="8"/>
      <c r="C137" s="8"/>
    </row>
    <row r="138" spans="1:3">
      <c r="A138" s="106"/>
      <c r="B138" s="8"/>
      <c r="C138" s="8"/>
    </row>
    <row r="139" spans="1:3">
      <c r="A139" s="106"/>
      <c r="B139" s="8"/>
      <c r="C139" s="8"/>
    </row>
    <row r="140" spans="1:3">
      <c r="A140" s="106"/>
      <c r="B140" s="8"/>
      <c r="C140" s="8"/>
    </row>
    <row r="141" spans="1:3">
      <c r="A141" s="106"/>
      <c r="B141" s="8"/>
      <c r="C141" s="8"/>
    </row>
    <row r="142" spans="1:3">
      <c r="A142" s="106"/>
      <c r="B142" s="8"/>
      <c r="C142" s="8"/>
    </row>
    <row r="143" spans="1:3">
      <c r="A143" s="106"/>
      <c r="B143" s="8"/>
      <c r="C143" s="8"/>
    </row>
    <row r="144" spans="1:3">
      <c r="A144" s="106"/>
      <c r="B144" s="8"/>
      <c r="C144" s="8"/>
    </row>
    <row r="145" spans="1:3">
      <c r="A145" s="106"/>
      <c r="B145" s="8"/>
      <c r="C145" s="8"/>
    </row>
    <row r="146" spans="1:3">
      <c r="A146" s="106"/>
      <c r="B146" s="8"/>
      <c r="C146" s="8"/>
    </row>
    <row r="147" spans="1:3">
      <c r="A147" s="106"/>
      <c r="B147" s="8"/>
      <c r="C147" s="8"/>
    </row>
    <row r="148" spans="1:3">
      <c r="A148" s="106"/>
      <c r="B148" s="8"/>
      <c r="C148" s="8"/>
    </row>
    <row r="149" spans="1:3">
      <c r="A149" s="106"/>
      <c r="B149" s="8"/>
      <c r="C149" s="8"/>
    </row>
    <row r="150" spans="1:3">
      <c r="A150" s="106"/>
      <c r="B150" s="8"/>
      <c r="C150" s="8"/>
    </row>
    <row r="151" spans="1:3">
      <c r="A151" s="106"/>
      <c r="B151" s="8"/>
      <c r="C151" s="8"/>
    </row>
    <row r="152" spans="1:3">
      <c r="A152" s="106"/>
      <c r="B152" s="8"/>
      <c r="C152" s="8"/>
    </row>
    <row r="153" spans="1:3">
      <c r="A153" s="106"/>
      <c r="B153" s="8"/>
      <c r="C153" s="8"/>
    </row>
    <row r="154" spans="1:3">
      <c r="A154" s="106"/>
      <c r="B154" s="8"/>
      <c r="C154" s="8"/>
    </row>
    <row r="155" spans="1:3">
      <c r="A155" s="106"/>
      <c r="B155" s="8"/>
      <c r="C155" s="8"/>
    </row>
    <row r="156" spans="1:3">
      <c r="A156" s="106"/>
      <c r="B156" s="8"/>
      <c r="C156" s="8"/>
    </row>
    <row r="157" spans="1:3">
      <c r="A157" s="106"/>
      <c r="B157" s="8"/>
      <c r="C157" s="8"/>
    </row>
    <row r="158" spans="1:3">
      <c r="A158" s="106"/>
      <c r="B158" s="8"/>
      <c r="C158" s="8"/>
    </row>
    <row r="159" spans="1:3">
      <c r="A159" s="106"/>
      <c r="B159" s="8"/>
      <c r="C159" s="8"/>
    </row>
    <row r="160" spans="1:3">
      <c r="A160" s="106"/>
      <c r="B160" s="8"/>
      <c r="C160" s="8"/>
    </row>
    <row r="161" spans="1:3">
      <c r="A161" s="106"/>
      <c r="B161" s="8"/>
      <c r="C161" s="8"/>
    </row>
    <row r="162" spans="1:3">
      <c r="A162" s="106"/>
      <c r="B162" s="8"/>
      <c r="C162" s="8"/>
    </row>
    <row r="163" spans="1:3">
      <c r="A163" s="106"/>
      <c r="B163" s="8"/>
      <c r="C163" s="8"/>
    </row>
    <row r="164" spans="1:3">
      <c r="A164" s="106"/>
      <c r="B164" s="8"/>
      <c r="C164" s="8"/>
    </row>
    <row r="165" spans="1:3">
      <c r="A165" s="106"/>
      <c r="B165" s="8"/>
      <c r="C165" s="8"/>
    </row>
    <row r="166" spans="1:3">
      <c r="A166" s="106"/>
      <c r="B166" s="8"/>
      <c r="C166" s="8"/>
    </row>
    <row r="167" spans="1:3">
      <c r="A167" s="106"/>
      <c r="B167" s="8"/>
      <c r="C167" s="8"/>
    </row>
    <row r="168" spans="1:3">
      <c r="A168" s="106"/>
      <c r="B168" s="8"/>
      <c r="C168" s="8"/>
    </row>
    <row r="169" spans="1:3">
      <c r="A169" s="106"/>
      <c r="B169" s="8"/>
      <c r="C169" s="8"/>
    </row>
    <row r="170" spans="1:3">
      <c r="A170" s="106"/>
      <c r="B170" s="8"/>
      <c r="C170" s="8"/>
    </row>
    <row r="171" spans="1:3">
      <c r="A171" s="106"/>
      <c r="B171" s="8"/>
      <c r="C171" s="8"/>
    </row>
    <row r="172" spans="1:3">
      <c r="A172" s="106"/>
      <c r="B172" s="8"/>
      <c r="C172" s="8"/>
    </row>
    <row r="173" spans="1:3">
      <c r="A173" s="106"/>
      <c r="B173" s="8"/>
      <c r="C173" s="8"/>
    </row>
    <row r="174" spans="1:3">
      <c r="A174" s="106"/>
      <c r="B174" s="8"/>
      <c r="C174" s="8"/>
    </row>
    <row r="175" spans="1:3">
      <c r="A175" s="106"/>
      <c r="B175" s="8"/>
      <c r="C175" s="8"/>
    </row>
    <row r="176" spans="1:3">
      <c r="A176" s="106"/>
      <c r="B176" s="8"/>
      <c r="C176" s="8"/>
    </row>
    <row r="177" spans="1:3">
      <c r="A177" s="106"/>
      <c r="B177" s="8"/>
      <c r="C177" s="8"/>
    </row>
    <row r="178" spans="1:3" ht="45">
      <c r="A178" s="61" t="s">
        <v>105</v>
      </c>
      <c r="B178" s="62"/>
      <c r="C178" s="114">
        <f>SUM(C5:C177)</f>
        <v>2435</v>
      </c>
    </row>
  </sheetData>
  <sortState ref="A6:C118">
    <sortCondition ref="A6:A118"/>
  </sortState>
  <mergeCells count="3">
    <mergeCell ref="A1:C1"/>
    <mergeCell ref="A2:C2"/>
    <mergeCell ref="A3:C3"/>
  </mergeCells>
  <hyperlinks>
    <hyperlink ref="A2:C2" location="'All Projects Details'!A1" display="                Project Name: Jumma Al Nuaimi"/>
    <hyperlink ref="A3:C3" location="' Jumma Al Nuaimi Income &amp; Exp'!A1" display="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8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543</v>
      </c>
      <c r="B1" s="591"/>
      <c r="C1" s="592"/>
      <c r="D1" s="50"/>
      <c r="E1" s="51"/>
    </row>
    <row r="2" spans="1:5" ht="30">
      <c r="A2" s="693" t="s">
        <v>220</v>
      </c>
      <c r="B2" s="694"/>
      <c r="C2" s="695"/>
      <c r="D2" s="50"/>
      <c r="E2" s="51"/>
    </row>
    <row r="3" spans="1:5" ht="36" customHeight="1">
      <c r="A3" s="973" t="s">
        <v>276</v>
      </c>
      <c r="B3" s="974"/>
      <c r="C3" s="975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8.75">
      <c r="A5" s="262">
        <v>41644</v>
      </c>
      <c r="B5" s="246">
        <v>888</v>
      </c>
      <c r="C5" s="247">
        <v>30</v>
      </c>
      <c r="D5" s="53"/>
      <c r="E5" s="27"/>
    </row>
    <row r="6" spans="1:5" ht="18.75">
      <c r="A6" s="248"/>
      <c r="B6" s="246"/>
      <c r="C6" s="247"/>
      <c r="D6" s="53"/>
      <c r="E6" s="27"/>
    </row>
    <row r="7" spans="1:5" ht="15.75">
      <c r="A7" s="245"/>
      <c r="B7" s="248"/>
      <c r="C7" s="247"/>
      <c r="D7" s="54"/>
      <c r="E7" s="55"/>
    </row>
    <row r="8" spans="1:5" ht="15.75">
      <c r="A8" s="262"/>
      <c r="B8" s="249"/>
      <c r="C8" s="247"/>
      <c r="D8" s="54"/>
      <c r="E8" s="55"/>
    </row>
    <row r="9" spans="1:5" ht="15.75">
      <c r="A9" s="262"/>
      <c r="B9" s="248"/>
      <c r="C9" s="247"/>
      <c r="D9" s="54"/>
      <c r="E9" s="55"/>
    </row>
    <row r="10" spans="1:5" ht="15.75">
      <c r="A10" s="262"/>
      <c r="B10" s="248"/>
      <c r="C10" s="247"/>
      <c r="D10" s="54"/>
      <c r="E10" s="55"/>
    </row>
    <row r="11" spans="1:5" ht="15.75">
      <c r="A11" s="262"/>
      <c r="B11" s="248"/>
      <c r="C11" s="247"/>
      <c r="D11" s="54"/>
      <c r="E11" s="55"/>
    </row>
    <row r="12" spans="1:5" ht="15.75">
      <c r="A12" s="245"/>
      <c r="B12" s="248"/>
      <c r="C12" s="247"/>
      <c r="D12" s="54"/>
      <c r="E12" s="55"/>
    </row>
    <row r="13" spans="1:5" ht="15.75">
      <c r="A13" s="245"/>
      <c r="B13" s="265"/>
      <c r="C13" s="247"/>
      <c r="D13" s="54"/>
      <c r="E13" s="55"/>
    </row>
    <row r="14" spans="1:5" ht="15.75">
      <c r="A14" s="248"/>
      <c r="B14" s="248"/>
      <c r="C14" s="247"/>
      <c r="D14" s="54"/>
      <c r="E14" s="55"/>
    </row>
    <row r="15" spans="1:5" ht="15.75">
      <c r="A15" s="248"/>
      <c r="B15" s="248"/>
      <c r="C15" s="247"/>
      <c r="D15" s="54"/>
      <c r="E15" s="55"/>
    </row>
    <row r="16" spans="1:5" ht="15.75">
      <c r="A16" s="248"/>
      <c r="B16" s="248"/>
      <c r="C16" s="247"/>
      <c r="D16" s="54"/>
      <c r="E16" s="55"/>
    </row>
    <row r="17" spans="1:5" ht="15.75">
      <c r="A17" s="248"/>
      <c r="B17" s="248"/>
      <c r="C17" s="247"/>
      <c r="D17" s="54"/>
      <c r="E17" s="55"/>
    </row>
    <row r="18" spans="1:5" ht="15.75">
      <c r="A18" s="248"/>
      <c r="B18" s="248"/>
      <c r="C18" s="247"/>
      <c r="D18" s="54"/>
      <c r="E18" s="55"/>
    </row>
    <row r="19" spans="1:5" ht="15.75">
      <c r="A19" s="248"/>
      <c r="B19" s="248"/>
      <c r="C19" s="247"/>
      <c r="D19" s="54"/>
      <c r="E19" s="55"/>
    </row>
    <row r="20" spans="1:5" ht="15.75">
      <c r="A20" s="262"/>
      <c r="B20" s="248"/>
      <c r="C20" s="247"/>
      <c r="D20" s="54"/>
      <c r="E20" s="55"/>
    </row>
    <row r="21" spans="1:5" ht="15.75">
      <c r="A21" s="248"/>
      <c r="B21" s="248"/>
      <c r="C21" s="247"/>
      <c r="D21" s="54"/>
      <c r="E21" s="55"/>
    </row>
    <row r="22" spans="1:5" ht="15.75">
      <c r="A22" s="262"/>
      <c r="B22" s="248"/>
      <c r="C22" s="247"/>
      <c r="D22" s="54"/>
      <c r="E22" s="55"/>
    </row>
    <row r="23" spans="1:5" ht="15.75">
      <c r="A23" s="245"/>
      <c r="B23" s="248"/>
      <c r="C23" s="247"/>
      <c r="D23" s="54"/>
      <c r="E23" s="55"/>
    </row>
    <row r="24" spans="1:5" ht="15.75">
      <c r="A24" s="245"/>
      <c r="B24" s="248"/>
      <c r="C24" s="247"/>
      <c r="D24" s="54"/>
      <c r="E24" s="55"/>
    </row>
    <row r="25" spans="1:5" ht="15.75">
      <c r="A25" s="248"/>
      <c r="B25" s="248"/>
      <c r="C25" s="247"/>
      <c r="D25" s="54"/>
      <c r="E25" s="55"/>
    </row>
    <row r="26" spans="1:5" ht="15.75">
      <c r="A26" s="245"/>
      <c r="B26" s="248"/>
      <c r="C26" s="247"/>
      <c r="D26" s="54"/>
      <c r="E26" s="55"/>
    </row>
    <row r="27" spans="1:5" ht="15.75">
      <c r="A27" s="245"/>
      <c r="B27" s="248"/>
      <c r="C27" s="247"/>
      <c r="D27" s="54"/>
      <c r="E27" s="55"/>
    </row>
    <row r="28" spans="1:5" ht="15.75">
      <c r="A28" s="262"/>
      <c r="B28" s="248"/>
      <c r="C28" s="247"/>
      <c r="D28" s="54"/>
      <c r="E28" s="55"/>
    </row>
    <row r="29" spans="1:5" ht="15.75">
      <c r="A29" s="262"/>
      <c r="B29" s="248"/>
      <c r="C29" s="252"/>
      <c r="D29" s="54"/>
      <c r="E29" s="55"/>
    </row>
    <row r="30" spans="1:5" ht="15.75">
      <c r="A30" s="262"/>
      <c r="B30" s="248"/>
      <c r="C30" s="247"/>
      <c r="D30" s="54"/>
      <c r="E30" s="55"/>
    </row>
    <row r="31" spans="1:5" ht="15.75">
      <c r="A31" s="262"/>
      <c r="B31" s="248"/>
      <c r="C31" s="247"/>
      <c r="D31" s="54"/>
      <c r="E31" s="55"/>
    </row>
    <row r="32" spans="1:5">
      <c r="A32" s="251"/>
      <c r="B32" s="251"/>
      <c r="C32" s="253"/>
      <c r="D32" s="54"/>
      <c r="E32" s="57"/>
    </row>
    <row r="33" spans="1:5" ht="45">
      <c r="A33" s="258" t="s">
        <v>105</v>
      </c>
      <c r="B33" s="259"/>
      <c r="C33" s="320">
        <f>SUM(C5:C32)</f>
        <v>30</v>
      </c>
      <c r="D33" s="54"/>
      <c r="E33" s="58"/>
    </row>
    <row r="67" spans="1:2">
      <c r="A67" s="543"/>
      <c r="B67" s="543"/>
    </row>
    <row r="68" spans="1:2">
      <c r="A68" s="543"/>
      <c r="B68" s="543"/>
    </row>
  </sheetData>
  <mergeCells count="5">
    <mergeCell ref="A1:C1"/>
    <mergeCell ref="A2:C2"/>
    <mergeCell ref="A3:C3"/>
    <mergeCell ref="A67:B67"/>
    <mergeCell ref="A68:B68"/>
  </mergeCells>
  <hyperlinks>
    <hyperlink ref="A2:C2" location="'All Projects Details'!A1" display="                Project Name: Jumma Al Nuaimi"/>
    <hyperlink ref="A3:C3" location="' Jumma Al Nuaimi Income &amp; Exp'!A1" display="                   Generator Oi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0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593" t="s">
        <v>563</v>
      </c>
      <c r="B2" s="594"/>
      <c r="C2" s="595"/>
      <c r="D2" s="50"/>
      <c r="E2" s="51"/>
    </row>
    <row r="3" spans="1:5" ht="36" customHeight="1">
      <c r="A3" s="982" t="s">
        <v>154</v>
      </c>
      <c r="B3" s="983"/>
      <c r="C3" s="984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8.75">
      <c r="A5" s="321" t="s">
        <v>277</v>
      </c>
      <c r="B5" s="41">
        <v>809</v>
      </c>
      <c r="C5" s="42">
        <v>3560</v>
      </c>
      <c r="D5" s="53"/>
      <c r="E5" s="27"/>
    </row>
    <row r="6" spans="1:5" ht="18.75">
      <c r="A6" s="321" t="s">
        <v>271</v>
      </c>
      <c r="B6" s="41">
        <v>813</v>
      </c>
      <c r="C6" s="42">
        <v>920</v>
      </c>
      <c r="D6" s="53"/>
      <c r="E6" s="27"/>
    </row>
    <row r="7" spans="1:5" ht="18.75">
      <c r="A7" s="321">
        <v>41556</v>
      </c>
      <c r="B7" s="41">
        <v>250</v>
      </c>
      <c r="C7" s="42">
        <v>560</v>
      </c>
      <c r="D7" s="53" t="s">
        <v>278</v>
      </c>
      <c r="E7" s="27"/>
    </row>
    <row r="8" spans="1:5" ht="15.75">
      <c r="A8" s="322" t="s">
        <v>252</v>
      </c>
      <c r="B8" s="33">
        <v>518</v>
      </c>
      <c r="C8" s="34">
        <v>550</v>
      </c>
      <c r="D8" s="54"/>
      <c r="E8" s="55"/>
    </row>
    <row r="9" spans="1:5" ht="15.75">
      <c r="A9" s="322">
        <v>41984</v>
      </c>
      <c r="B9" s="33">
        <v>964</v>
      </c>
      <c r="C9" s="34">
        <v>1050</v>
      </c>
      <c r="D9" s="54"/>
      <c r="E9" s="55"/>
    </row>
    <row r="10" spans="1:5" ht="15.75">
      <c r="A10" s="322" t="s">
        <v>98</v>
      </c>
      <c r="B10" s="76">
        <v>1074</v>
      </c>
      <c r="C10" s="34">
        <v>1000</v>
      </c>
      <c r="D10" s="54" t="s">
        <v>279</v>
      </c>
      <c r="E10" s="55"/>
    </row>
    <row r="11" spans="1:5" ht="15.75">
      <c r="A11" s="323"/>
      <c r="B11" s="8"/>
      <c r="C11" s="8"/>
      <c r="D11" s="54"/>
      <c r="E11" s="55"/>
    </row>
    <row r="12" spans="1:5" ht="15.75">
      <c r="A12" s="322"/>
      <c r="B12" s="33"/>
      <c r="C12" s="33"/>
      <c r="D12" s="54"/>
      <c r="E12" s="55"/>
    </row>
    <row r="13" spans="1:5" ht="15.75">
      <c r="A13" s="322"/>
      <c r="B13" s="33"/>
      <c r="C13" s="33"/>
      <c r="D13" s="54"/>
      <c r="E13" s="55"/>
    </row>
    <row r="14" spans="1:5" ht="15.75">
      <c r="A14" s="465" t="s">
        <v>280</v>
      </c>
      <c r="B14" s="465"/>
      <c r="C14" s="465"/>
      <c r="D14" s="54"/>
      <c r="E14" s="55"/>
    </row>
    <row r="15" spans="1:5" ht="15.75">
      <c r="A15" s="322"/>
      <c r="B15" s="135"/>
      <c r="C15" s="85"/>
      <c r="D15" s="54"/>
      <c r="E15" s="55"/>
    </row>
    <row r="16" spans="1:5" ht="15.75">
      <c r="A16" s="32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33"/>
      <c r="B20" s="33"/>
      <c r="C20" s="34"/>
      <c r="D20" s="54"/>
      <c r="E20" s="55"/>
    </row>
    <row r="21" spans="1:5" ht="15.75">
      <c r="A21" s="33"/>
      <c r="B21" s="33"/>
      <c r="C21" s="34"/>
      <c r="D21" s="54"/>
      <c r="E21" s="55"/>
    </row>
    <row r="22" spans="1:5" ht="15.75">
      <c r="A22" s="43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43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3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56"/>
      <c r="D31" s="54"/>
      <c r="E31" s="55"/>
    </row>
    <row r="32" spans="1:5" ht="15.75">
      <c r="A32" s="43"/>
      <c r="B32" s="33"/>
      <c r="C32" s="34"/>
      <c r="D32" s="54"/>
      <c r="E32" s="55"/>
    </row>
    <row r="33" spans="1:5" ht="15.75">
      <c r="A33" s="43"/>
      <c r="B33" s="33"/>
      <c r="C33" s="34"/>
      <c r="D33" s="54"/>
      <c r="E33" s="55"/>
    </row>
    <row r="34" spans="1:5">
      <c r="A34" s="36"/>
      <c r="B34" s="36"/>
      <c r="C34" s="37"/>
      <c r="D34" s="54"/>
      <c r="E34" s="57"/>
    </row>
    <row r="35" spans="1:5" ht="45">
      <c r="A35" s="61" t="s">
        <v>105</v>
      </c>
      <c r="B35" s="62"/>
      <c r="C35" s="136">
        <f>SUM(C5:C34)</f>
        <v>7640</v>
      </c>
      <c r="D35" s="54"/>
      <c r="E35" s="58"/>
    </row>
    <row r="69" spans="1:2">
      <c r="A69" s="543"/>
      <c r="B69" s="543"/>
    </row>
    <row r="70" spans="1:2">
      <c r="A70" s="543"/>
      <c r="B70" s="543"/>
    </row>
  </sheetData>
  <mergeCells count="5">
    <mergeCell ref="A1:C1"/>
    <mergeCell ref="A2:C2"/>
    <mergeCell ref="A3:C3"/>
    <mergeCell ref="A69:B69"/>
    <mergeCell ref="A70:B70"/>
  </mergeCells>
  <hyperlinks>
    <hyperlink ref="A3:C3" location="' Jumma Al Nuaimi Income &amp; Exp'!A1" display="                      Equipment Rent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5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635" t="s">
        <v>563</v>
      </c>
      <c r="B2" s="636"/>
      <c r="C2" s="637"/>
      <c r="D2" s="50"/>
      <c r="E2" s="51"/>
    </row>
    <row r="3" spans="1:5" ht="36" customHeight="1">
      <c r="A3" s="985" t="s">
        <v>281</v>
      </c>
      <c r="B3" s="986"/>
      <c r="C3" s="987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8.75">
      <c r="A5" s="325" t="s">
        <v>282</v>
      </c>
      <c r="B5" s="326">
        <v>1052</v>
      </c>
      <c r="C5" s="327">
        <v>4000</v>
      </c>
      <c r="D5" s="38"/>
    </row>
    <row r="6" spans="1:5" ht="18.75">
      <c r="A6" s="325">
        <v>41220</v>
      </c>
      <c r="B6" s="326">
        <v>1060</v>
      </c>
      <c r="C6" s="327">
        <v>15000</v>
      </c>
      <c r="D6" s="38"/>
    </row>
    <row r="7" spans="1:5" ht="18.75">
      <c r="A7" s="250"/>
      <c r="B7" s="326">
        <v>1054</v>
      </c>
      <c r="C7" s="327">
        <v>6000</v>
      </c>
      <c r="D7" s="38"/>
    </row>
    <row r="8" spans="1:5" ht="18.75">
      <c r="A8" s="250"/>
      <c r="B8" s="326">
        <v>1055</v>
      </c>
      <c r="C8" s="327">
        <v>10500</v>
      </c>
      <c r="D8" s="38"/>
    </row>
    <row r="9" spans="1:5" ht="18.75">
      <c r="A9" s="250"/>
      <c r="B9" s="326">
        <v>1101</v>
      </c>
      <c r="C9" s="327">
        <v>6000</v>
      </c>
      <c r="D9" s="38"/>
    </row>
    <row r="10" spans="1:5" ht="18.75">
      <c r="A10" s="250" t="s">
        <v>283</v>
      </c>
      <c r="B10" s="326">
        <v>1103</v>
      </c>
      <c r="C10" s="327">
        <v>1200</v>
      </c>
      <c r="D10" s="38"/>
    </row>
    <row r="11" spans="1:5" ht="18.75">
      <c r="A11" s="250">
        <v>41371</v>
      </c>
      <c r="B11" s="219">
        <v>1104</v>
      </c>
      <c r="C11" s="327">
        <v>5000</v>
      </c>
      <c r="D11" s="38"/>
    </row>
    <row r="12" spans="1:5" ht="18.75">
      <c r="A12" s="250">
        <v>41585</v>
      </c>
      <c r="B12" s="219">
        <v>1107</v>
      </c>
      <c r="C12" s="327">
        <v>4000</v>
      </c>
      <c r="D12" s="38"/>
    </row>
    <row r="13" spans="1:5" ht="18.75">
      <c r="A13" s="250"/>
      <c r="B13" s="219">
        <v>1108</v>
      </c>
      <c r="C13" s="327">
        <v>5200</v>
      </c>
      <c r="D13" s="38"/>
    </row>
    <row r="14" spans="1:5" ht="18.75">
      <c r="A14" s="250"/>
      <c r="B14" s="219">
        <v>1109</v>
      </c>
      <c r="C14" s="327">
        <v>5000</v>
      </c>
      <c r="D14" s="38"/>
    </row>
    <row r="15" spans="1:5" ht="18.75">
      <c r="A15" s="250"/>
      <c r="B15" s="219">
        <v>1110</v>
      </c>
      <c r="C15" s="327">
        <v>33835</v>
      </c>
      <c r="D15" s="38"/>
    </row>
    <row r="16" spans="1:5" ht="18.75">
      <c r="A16" s="250">
        <v>41435</v>
      </c>
      <c r="B16" s="219">
        <v>1126</v>
      </c>
      <c r="C16" s="327">
        <v>4000</v>
      </c>
      <c r="D16" s="38"/>
    </row>
    <row r="17" spans="1:4" ht="18.75">
      <c r="A17" s="250">
        <v>41436</v>
      </c>
      <c r="B17" s="219">
        <v>1132</v>
      </c>
      <c r="C17" s="327">
        <v>1095</v>
      </c>
      <c r="D17" s="38"/>
    </row>
    <row r="18" spans="1:4" ht="18.75">
      <c r="A18" s="250">
        <v>41463</v>
      </c>
      <c r="B18" s="219">
        <v>1111</v>
      </c>
      <c r="C18" s="327">
        <v>7800</v>
      </c>
      <c r="D18" s="38"/>
    </row>
    <row r="19" spans="1:4" ht="18.75">
      <c r="A19" s="250">
        <v>41464</v>
      </c>
      <c r="B19" s="219">
        <v>1114</v>
      </c>
      <c r="C19" s="327">
        <v>10000</v>
      </c>
      <c r="D19" s="38"/>
    </row>
    <row r="20" spans="1:4" ht="18.75">
      <c r="A20" s="250" t="s">
        <v>284</v>
      </c>
      <c r="B20" s="219">
        <v>1119</v>
      </c>
      <c r="C20" s="327">
        <v>5900</v>
      </c>
      <c r="D20" s="38"/>
    </row>
    <row r="21" spans="1:4" ht="18.75">
      <c r="A21" s="250" t="s">
        <v>285</v>
      </c>
      <c r="B21" s="219">
        <v>1127</v>
      </c>
      <c r="C21" s="327">
        <v>500</v>
      </c>
      <c r="D21" s="38"/>
    </row>
    <row r="22" spans="1:4" ht="18.75">
      <c r="A22" s="245" t="s">
        <v>286</v>
      </c>
      <c r="B22" s="219">
        <v>1128</v>
      </c>
      <c r="C22" s="327">
        <v>4000</v>
      </c>
      <c r="D22" s="38"/>
    </row>
    <row r="23" spans="1:4" ht="18.75">
      <c r="A23" s="250" t="s">
        <v>287</v>
      </c>
      <c r="B23" s="219">
        <v>1138</v>
      </c>
      <c r="C23" s="327">
        <v>1700</v>
      </c>
      <c r="D23" s="38"/>
    </row>
    <row r="24" spans="1:4" ht="18.75">
      <c r="A24" s="250" t="s">
        <v>288</v>
      </c>
      <c r="B24" s="219">
        <v>1142</v>
      </c>
      <c r="C24" s="327">
        <v>7000</v>
      </c>
      <c r="D24" s="38"/>
    </row>
    <row r="25" spans="1:4" ht="18.75">
      <c r="A25" s="250">
        <v>41498</v>
      </c>
      <c r="B25" s="219">
        <v>1145</v>
      </c>
      <c r="C25" s="327">
        <v>3000</v>
      </c>
      <c r="D25" s="38"/>
    </row>
    <row r="26" spans="1:4" ht="18.75">
      <c r="A26" s="250"/>
      <c r="B26" s="219">
        <v>1146</v>
      </c>
      <c r="C26" s="327">
        <v>3200</v>
      </c>
      <c r="D26" s="38"/>
    </row>
    <row r="27" spans="1:4" ht="18.75">
      <c r="A27" s="250">
        <v>41640</v>
      </c>
      <c r="B27" s="219">
        <v>1150</v>
      </c>
      <c r="C27" s="327">
        <v>11365</v>
      </c>
      <c r="D27" s="38"/>
    </row>
    <row r="28" spans="1:4" ht="18.75">
      <c r="A28" s="250">
        <v>41791</v>
      </c>
      <c r="B28" s="219">
        <v>1302</v>
      </c>
      <c r="C28" s="327">
        <v>5200</v>
      </c>
      <c r="D28" s="38"/>
    </row>
    <row r="29" spans="1:4" ht="18.75">
      <c r="A29" s="250"/>
      <c r="B29" s="219">
        <v>1315</v>
      </c>
      <c r="C29" s="327">
        <v>3000</v>
      </c>
      <c r="D29" s="38"/>
    </row>
    <row r="30" spans="1:4" ht="18.75">
      <c r="A30" s="250" t="s">
        <v>242</v>
      </c>
      <c r="B30" s="219">
        <v>1319</v>
      </c>
      <c r="C30" s="327">
        <v>12700</v>
      </c>
      <c r="D30" s="38"/>
    </row>
    <row r="31" spans="1:4" ht="18.75">
      <c r="A31" s="250" t="s">
        <v>195</v>
      </c>
      <c r="B31" s="219"/>
      <c r="C31" s="327">
        <v>5000</v>
      </c>
      <c r="D31" s="38"/>
    </row>
    <row r="32" spans="1:4" ht="18.75">
      <c r="A32" s="250">
        <v>41763</v>
      </c>
      <c r="B32" s="219">
        <v>1208</v>
      </c>
      <c r="C32" s="327">
        <v>2000</v>
      </c>
      <c r="D32" s="38"/>
    </row>
    <row r="33" spans="1:4" ht="18.75">
      <c r="A33" s="250" t="s">
        <v>289</v>
      </c>
      <c r="B33" s="219"/>
      <c r="C33" s="327">
        <v>4000</v>
      </c>
      <c r="D33" s="38"/>
    </row>
    <row r="34" spans="1:4" ht="18.75">
      <c r="A34" s="250" t="s">
        <v>289</v>
      </c>
      <c r="B34" s="219">
        <v>1324</v>
      </c>
      <c r="C34" s="327">
        <v>4000</v>
      </c>
      <c r="D34" s="38"/>
    </row>
    <row r="35" spans="1:4" ht="18.75">
      <c r="A35" s="250" t="s">
        <v>177</v>
      </c>
      <c r="B35" s="219">
        <v>1325</v>
      </c>
      <c r="C35" s="327">
        <v>4000</v>
      </c>
      <c r="D35" s="38"/>
    </row>
    <row r="36" spans="1:4" ht="18.75">
      <c r="A36" s="250" t="s">
        <v>290</v>
      </c>
      <c r="B36" s="219"/>
      <c r="C36" s="327">
        <v>3000</v>
      </c>
      <c r="D36" s="38"/>
    </row>
    <row r="37" spans="1:4" ht="18.75">
      <c r="A37" s="250">
        <v>41918</v>
      </c>
      <c r="B37" s="219">
        <v>1322</v>
      </c>
      <c r="C37" s="327">
        <v>24150</v>
      </c>
      <c r="D37" s="38"/>
    </row>
    <row r="38" spans="1:4" ht="18.75">
      <c r="A38" s="250">
        <v>41918</v>
      </c>
      <c r="B38" s="219">
        <v>1326</v>
      </c>
      <c r="C38" s="327">
        <v>3000</v>
      </c>
      <c r="D38" s="38"/>
    </row>
    <row r="39" spans="1:4" ht="18.75">
      <c r="A39" s="250" t="s">
        <v>291</v>
      </c>
      <c r="B39" s="219">
        <v>1321</v>
      </c>
      <c r="C39" s="327">
        <v>10000</v>
      </c>
      <c r="D39" s="38"/>
    </row>
    <row r="40" spans="1:4" ht="18.75">
      <c r="A40" s="245" t="s">
        <v>214</v>
      </c>
      <c r="B40" s="219">
        <v>1330</v>
      </c>
      <c r="C40" s="327">
        <v>5500</v>
      </c>
      <c r="D40" s="38"/>
    </row>
    <row r="41" spans="1:4" ht="18.75">
      <c r="A41" s="245" t="s">
        <v>292</v>
      </c>
      <c r="B41" s="219"/>
      <c r="C41" s="327">
        <v>500</v>
      </c>
      <c r="D41" s="38"/>
    </row>
    <row r="42" spans="1:4" ht="18.75">
      <c r="A42" s="245" t="s">
        <v>293</v>
      </c>
      <c r="B42" s="219"/>
      <c r="C42" s="327">
        <v>2000</v>
      </c>
      <c r="D42" s="38"/>
    </row>
    <row r="43" spans="1:4" ht="18.75">
      <c r="A43" s="245" t="s">
        <v>294</v>
      </c>
      <c r="B43" s="219"/>
      <c r="C43" s="327">
        <v>4000</v>
      </c>
      <c r="D43" s="38"/>
    </row>
    <row r="44" spans="1:4" ht="18.75">
      <c r="A44" s="245">
        <v>41767</v>
      </c>
      <c r="B44" s="219"/>
      <c r="C44" s="327">
        <v>1400</v>
      </c>
      <c r="D44" s="38"/>
    </row>
    <row r="45" spans="1:4" ht="18.75">
      <c r="A45" s="250">
        <v>41828</v>
      </c>
      <c r="B45" s="219"/>
      <c r="C45" s="327">
        <v>1600</v>
      </c>
      <c r="D45" s="38"/>
    </row>
    <row r="46" spans="1:4" ht="18.75">
      <c r="A46" s="250">
        <v>41981</v>
      </c>
      <c r="B46" s="219"/>
      <c r="C46" s="327">
        <v>4500</v>
      </c>
      <c r="D46" s="38"/>
    </row>
    <row r="47" spans="1:4" ht="18.75">
      <c r="A47" s="250" t="s">
        <v>81</v>
      </c>
      <c r="B47" s="219"/>
      <c r="C47" s="327">
        <v>500</v>
      </c>
      <c r="D47" s="38"/>
    </row>
    <row r="48" spans="1:4" ht="18.75">
      <c r="A48" s="250" t="s">
        <v>115</v>
      </c>
      <c r="B48" s="219"/>
      <c r="C48" s="327">
        <v>10000</v>
      </c>
      <c r="D48" s="38"/>
    </row>
    <row r="49" spans="1:4" ht="18.75">
      <c r="A49" s="250">
        <v>41893</v>
      </c>
      <c r="B49" s="219">
        <v>1218</v>
      </c>
      <c r="C49" s="327">
        <v>7000</v>
      </c>
      <c r="D49" s="38"/>
    </row>
    <row r="50" spans="1:4" ht="18.75">
      <c r="A50" s="328">
        <v>41954</v>
      </c>
      <c r="B50" s="329"/>
      <c r="C50" s="330">
        <v>110</v>
      </c>
      <c r="D50" s="38"/>
    </row>
    <row r="51" spans="1:4" ht="18.75">
      <c r="A51" s="328" t="s">
        <v>54</v>
      </c>
      <c r="B51" s="329"/>
      <c r="C51" s="330">
        <v>4500</v>
      </c>
      <c r="D51" s="38"/>
    </row>
    <row r="52" spans="1:4" ht="18.75">
      <c r="A52" s="328" t="s">
        <v>88</v>
      </c>
      <c r="B52" s="329"/>
      <c r="C52" s="330">
        <v>1000</v>
      </c>
      <c r="D52" s="38"/>
    </row>
    <row r="53" spans="1:4" ht="18.75">
      <c r="A53" s="331" t="s">
        <v>295</v>
      </c>
      <c r="B53" s="329"/>
      <c r="C53" s="330">
        <v>2000</v>
      </c>
      <c r="D53" s="38"/>
    </row>
    <row r="54" spans="1:4" ht="18.75">
      <c r="A54" s="328">
        <v>41710</v>
      </c>
      <c r="B54" s="329"/>
      <c r="C54" s="330">
        <v>400</v>
      </c>
      <c r="D54" s="38"/>
    </row>
    <row r="55" spans="1:4" ht="18.75">
      <c r="A55" s="328"/>
      <c r="B55" s="329"/>
      <c r="C55" s="330">
        <v>500</v>
      </c>
      <c r="D55" s="38"/>
    </row>
    <row r="56" spans="1:4" ht="18.75">
      <c r="A56" s="328" t="s">
        <v>143</v>
      </c>
      <c r="B56" s="329"/>
      <c r="C56" s="330">
        <v>500</v>
      </c>
      <c r="D56" s="38"/>
    </row>
    <row r="57" spans="1:4" ht="18.75">
      <c r="A57" s="328" t="s">
        <v>296</v>
      </c>
      <c r="B57" s="329"/>
      <c r="C57" s="330">
        <v>500</v>
      </c>
      <c r="D57" s="38"/>
    </row>
    <row r="58" spans="1:4" ht="18.75">
      <c r="A58" s="328" t="s">
        <v>144</v>
      </c>
      <c r="B58" s="329"/>
      <c r="C58" s="330">
        <v>400</v>
      </c>
      <c r="D58" s="38"/>
    </row>
    <row r="59" spans="1:4" ht="18.75">
      <c r="A59" s="328"/>
      <c r="B59" s="329"/>
      <c r="C59" s="330">
        <v>100</v>
      </c>
      <c r="D59" s="38"/>
    </row>
    <row r="60" spans="1:4" ht="18.75">
      <c r="A60" s="328"/>
      <c r="B60" s="329"/>
      <c r="C60" s="330">
        <v>150</v>
      </c>
      <c r="D60" s="38"/>
    </row>
    <row r="61" spans="1:4" ht="18.75">
      <c r="A61" s="328">
        <v>42095</v>
      </c>
      <c r="B61" s="329"/>
      <c r="C61" s="330">
        <v>300</v>
      </c>
      <c r="D61" s="38"/>
    </row>
    <row r="62" spans="1:4" ht="18.75">
      <c r="A62" s="328">
        <v>42217</v>
      </c>
      <c r="B62" s="329"/>
      <c r="C62" s="330">
        <v>500</v>
      </c>
      <c r="D62" s="38"/>
    </row>
    <row r="63" spans="1:4" ht="18.75">
      <c r="A63" s="328"/>
      <c r="B63" s="329"/>
      <c r="C63" s="330">
        <v>100</v>
      </c>
      <c r="D63" s="38"/>
    </row>
    <row r="64" spans="1:4" ht="18.75">
      <c r="A64" s="332" t="s">
        <v>201</v>
      </c>
      <c r="B64" s="332">
        <v>1334</v>
      </c>
      <c r="C64" s="330">
        <v>200</v>
      </c>
      <c r="D64" s="38"/>
    </row>
    <row r="65" spans="1:4" ht="18.75">
      <c r="A65" s="333">
        <v>42037</v>
      </c>
      <c r="B65" s="334">
        <v>1337</v>
      </c>
      <c r="C65" s="335">
        <v>200</v>
      </c>
      <c r="D65" s="38"/>
    </row>
    <row r="66" spans="1:4" ht="18.75">
      <c r="A66" s="245" t="s">
        <v>103</v>
      </c>
      <c r="B66" s="248">
        <v>1346</v>
      </c>
      <c r="C66" s="327">
        <v>1000</v>
      </c>
      <c r="D66" s="139"/>
    </row>
    <row r="67" spans="1:4" ht="15.75">
      <c r="A67" s="219"/>
      <c r="B67" s="219"/>
      <c r="C67" s="336"/>
    </row>
    <row r="68" spans="1:4" ht="15.75">
      <c r="A68" s="219"/>
      <c r="B68" s="219"/>
      <c r="C68" s="336"/>
    </row>
    <row r="69" spans="1:4" ht="15.75">
      <c r="A69" s="219"/>
      <c r="B69" s="219"/>
      <c r="C69" s="336"/>
    </row>
    <row r="70" spans="1:4" ht="15.75">
      <c r="A70" s="219"/>
      <c r="B70" s="219"/>
      <c r="C70" s="336"/>
    </row>
    <row r="71" spans="1:4" ht="15.75">
      <c r="A71" s="219"/>
      <c r="B71" s="219"/>
      <c r="C71" s="336"/>
    </row>
    <row r="72" spans="1:4" ht="15.75">
      <c r="A72" s="219"/>
      <c r="B72" s="219"/>
      <c r="C72" s="336"/>
    </row>
    <row r="73" spans="1:4" ht="15.75">
      <c r="A73" s="219"/>
      <c r="B73" s="219"/>
      <c r="C73" s="336"/>
    </row>
    <row r="74" spans="1:4" ht="15.75">
      <c r="A74" s="219"/>
      <c r="B74" s="219"/>
      <c r="C74" s="336"/>
    </row>
    <row r="75" spans="1:4" ht="30">
      <c r="A75" s="988" t="s">
        <v>105</v>
      </c>
      <c r="B75" s="989"/>
      <c r="C75" s="324">
        <f>SUM(C5:C74)</f>
        <v>284805</v>
      </c>
    </row>
  </sheetData>
  <mergeCells count="4">
    <mergeCell ref="A1:C1"/>
    <mergeCell ref="A2:C2"/>
    <mergeCell ref="A3:C3"/>
    <mergeCell ref="A75:B75"/>
  </mergeCells>
  <hyperlinks>
    <hyperlink ref="A3:C3" location="' Jumma Al Nuaimi Income &amp; Exp'!A1" display="                      Paid to Roiadad Ali Khan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40"/>
  <sheetViews>
    <sheetView workbookViewId="0">
      <selection activeCell="B9" sqref="B9"/>
    </sheetView>
  </sheetViews>
  <sheetFormatPr defaultColWidth="9.140625" defaultRowHeight="15"/>
  <cols>
    <col min="1" max="1" width="43.5703125" customWidth="1"/>
    <col min="2" max="2" width="19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649" t="s">
        <v>39</v>
      </c>
      <c r="B1" s="650"/>
      <c r="C1" s="650"/>
      <c r="D1" s="650"/>
      <c r="E1" s="651"/>
      <c r="F1" s="1"/>
    </row>
    <row r="2" spans="1:6" ht="27">
      <c r="A2" s="990" t="s">
        <v>485</v>
      </c>
      <c r="B2" s="991"/>
      <c r="C2" s="991"/>
      <c r="D2" s="991"/>
      <c r="E2" s="992"/>
      <c r="F2" s="2"/>
    </row>
    <row r="3" spans="1:6" ht="35.25" customHeight="1">
      <c r="A3" s="993" t="s">
        <v>605</v>
      </c>
      <c r="B3" s="994"/>
      <c r="C3" s="994"/>
      <c r="D3" s="994"/>
      <c r="E3" s="995"/>
      <c r="F3" s="3"/>
    </row>
    <row r="4" spans="1:6" ht="34.5">
      <c r="A4" s="690" t="s">
        <v>42</v>
      </c>
      <c r="B4" s="691"/>
      <c r="C4" s="690" t="s">
        <v>43</v>
      </c>
      <c r="D4" s="692"/>
      <c r="E4" s="691"/>
      <c r="F4" s="181"/>
    </row>
    <row r="5" spans="1:6" ht="27">
      <c r="A5" s="338" t="s">
        <v>44</v>
      </c>
      <c r="B5" s="338" t="s">
        <v>45</v>
      </c>
      <c r="C5" s="339" t="s">
        <v>46</v>
      </c>
      <c r="D5" s="338" t="s">
        <v>47</v>
      </c>
      <c r="E5" s="338" t="s">
        <v>45</v>
      </c>
      <c r="F5" s="7"/>
    </row>
    <row r="6" spans="1:6" ht="25.5">
      <c r="A6" s="373" t="s">
        <v>48</v>
      </c>
      <c r="B6" s="291">
        <f>'Tariq Al Bremi Material (3)'!C73</f>
        <v>1934</v>
      </c>
      <c r="C6" s="285">
        <v>41001</v>
      </c>
      <c r="D6" s="374">
        <v>1465</v>
      </c>
      <c r="E6" s="380">
        <v>6500</v>
      </c>
      <c r="F6" s="13"/>
    </row>
    <row r="7" spans="1:6" ht="25.5">
      <c r="A7" s="283" t="s">
        <v>49</v>
      </c>
      <c r="B7" s="292">
        <f>'Tariq Al Bremi stone exp.  (2)'!C76</f>
        <v>585</v>
      </c>
      <c r="C7" s="285" t="s">
        <v>486</v>
      </c>
      <c r="D7" s="374">
        <v>1061</v>
      </c>
      <c r="E7" s="356">
        <v>10000</v>
      </c>
      <c r="F7" s="13"/>
    </row>
    <row r="8" spans="1:6" ht="22.5">
      <c r="A8" s="219" t="s">
        <v>51</v>
      </c>
      <c r="B8" s="293"/>
      <c r="C8" s="285">
        <v>41129</v>
      </c>
      <c r="D8" s="374">
        <v>1059</v>
      </c>
      <c r="E8" s="356">
        <v>8000</v>
      </c>
      <c r="F8" s="13"/>
    </row>
    <row r="9" spans="1:6" ht="25.5">
      <c r="A9" s="219" t="s">
        <v>53</v>
      </c>
      <c r="B9" s="292"/>
      <c r="C9" s="285" t="s">
        <v>487</v>
      </c>
      <c r="D9" s="374">
        <v>1456</v>
      </c>
      <c r="E9" s="356">
        <v>10000</v>
      </c>
      <c r="F9" s="13"/>
    </row>
    <row r="10" spans="1:6" ht="25.5">
      <c r="A10" s="219" t="s">
        <v>55</v>
      </c>
      <c r="B10" s="292"/>
      <c r="C10" s="285">
        <v>41100</v>
      </c>
      <c r="D10" s="375">
        <v>1461</v>
      </c>
      <c r="E10" s="356">
        <v>8000</v>
      </c>
      <c r="F10" s="13"/>
    </row>
    <row r="11" spans="1:6" ht="25.5">
      <c r="A11" s="219"/>
      <c r="B11" s="292"/>
      <c r="C11" s="285">
        <v>40919</v>
      </c>
      <c r="D11" s="376">
        <v>1462</v>
      </c>
      <c r="E11" s="356">
        <v>8000</v>
      </c>
      <c r="F11" s="13"/>
    </row>
    <row r="12" spans="1:6" ht="25.5">
      <c r="A12" s="219"/>
      <c r="B12" s="292"/>
      <c r="C12" s="377" t="s">
        <v>488</v>
      </c>
      <c r="D12" s="374">
        <v>1352</v>
      </c>
      <c r="E12" s="356">
        <v>3000</v>
      </c>
      <c r="F12" s="13"/>
    </row>
    <row r="13" spans="1:6" ht="25.5">
      <c r="A13" s="219"/>
      <c r="B13" s="292"/>
      <c r="C13" s="285">
        <v>41339</v>
      </c>
      <c r="D13" s="374">
        <v>1355</v>
      </c>
      <c r="E13" s="356">
        <v>3000</v>
      </c>
      <c r="F13" s="13"/>
    </row>
    <row r="14" spans="1:6" ht="25.5">
      <c r="A14" s="219"/>
      <c r="B14" s="292"/>
      <c r="C14" s="285" t="s">
        <v>191</v>
      </c>
      <c r="D14" s="374">
        <v>1361</v>
      </c>
      <c r="E14" s="356">
        <v>5000</v>
      </c>
      <c r="F14" s="13"/>
    </row>
    <row r="15" spans="1:6" ht="27" customHeight="1">
      <c r="A15" s="219"/>
      <c r="B15" s="292"/>
      <c r="C15" s="250" t="s">
        <v>489</v>
      </c>
      <c r="D15" s="378">
        <v>1468</v>
      </c>
      <c r="E15" s="381">
        <v>4000</v>
      </c>
      <c r="F15" s="13"/>
    </row>
    <row r="16" spans="1:6" ht="27" customHeight="1">
      <c r="A16" s="379"/>
      <c r="B16" s="291"/>
      <c r="C16" s="377">
        <v>41733</v>
      </c>
      <c r="D16" s="374">
        <v>1469</v>
      </c>
      <c r="E16" s="382">
        <v>4000</v>
      </c>
      <c r="F16" s="13"/>
    </row>
    <row r="17" spans="1:6" ht="27" customHeight="1">
      <c r="A17" s="379"/>
      <c r="B17" s="291"/>
      <c r="C17" s="377" t="s">
        <v>86</v>
      </c>
      <c r="D17" s="374">
        <v>1068</v>
      </c>
      <c r="E17" s="382">
        <v>13000</v>
      </c>
      <c r="F17" s="13"/>
    </row>
    <row r="18" spans="1:6" ht="27" customHeight="1">
      <c r="A18" s="379"/>
      <c r="B18" s="291"/>
      <c r="C18" s="377" t="s">
        <v>118</v>
      </c>
      <c r="D18" s="374">
        <v>1169</v>
      </c>
      <c r="E18" s="382">
        <v>5000</v>
      </c>
      <c r="F18" s="13"/>
    </row>
    <row r="19" spans="1:6" ht="27" customHeight="1">
      <c r="A19" s="379"/>
      <c r="B19" s="291"/>
      <c r="C19" s="377">
        <v>41741</v>
      </c>
      <c r="D19" s="374">
        <v>1173</v>
      </c>
      <c r="E19" s="382">
        <v>5000</v>
      </c>
      <c r="F19" s="13"/>
    </row>
    <row r="20" spans="1:6" ht="33">
      <c r="A20" s="238" t="s">
        <v>57</v>
      </c>
      <c r="B20" s="297">
        <f>SUM(B6:B15)</f>
        <v>2519</v>
      </c>
      <c r="C20" s="511"/>
      <c r="D20" s="512"/>
      <c r="E20" s="383">
        <f>SUM(E6:E19)</f>
        <v>92500</v>
      </c>
      <c r="F20" s="13"/>
    </row>
    <row r="21" spans="1:6" ht="18.75">
      <c r="A21" s="25"/>
      <c r="B21" s="25"/>
      <c r="C21" s="25"/>
      <c r="D21" s="25"/>
      <c r="E21" s="25"/>
      <c r="F21" s="13"/>
    </row>
    <row r="22" spans="1:6" ht="18.75">
      <c r="A22" s="13"/>
      <c r="B22" s="13"/>
      <c r="C22" s="26"/>
      <c r="D22" s="13"/>
      <c r="E22" s="13"/>
      <c r="F22" s="13"/>
    </row>
    <row r="23" spans="1:6" ht="18.75">
      <c r="A23" s="13"/>
      <c r="B23" s="13"/>
      <c r="C23" s="26"/>
      <c r="D23" s="13"/>
      <c r="E23" s="13"/>
      <c r="F23" s="13"/>
    </row>
    <row r="24" spans="1:6" ht="18.75">
      <c r="A24" s="13"/>
      <c r="B24" s="13"/>
      <c r="C24" s="26"/>
      <c r="D24" s="13"/>
      <c r="E24" s="13"/>
      <c r="F24" s="13"/>
    </row>
    <row r="25" spans="1:6" ht="18.75">
      <c r="A25" s="27"/>
      <c r="B25" s="27"/>
      <c r="C25" s="27"/>
      <c r="D25" s="27"/>
      <c r="E25" s="27"/>
      <c r="F25" s="13"/>
    </row>
    <row r="26" spans="1:6" ht="18.75">
      <c r="A26" s="13"/>
      <c r="B26" s="13"/>
      <c r="C26" s="26"/>
      <c r="D26" s="13"/>
      <c r="E26" s="13"/>
      <c r="F26" s="13"/>
    </row>
    <row r="27" spans="1:6" ht="18.75">
      <c r="A27" s="13"/>
      <c r="B27" s="13"/>
      <c r="C27" s="13"/>
      <c r="D27" s="13"/>
      <c r="E27" s="13"/>
      <c r="F27" s="13"/>
    </row>
    <row r="28" spans="1:6" ht="18.75">
      <c r="A28" s="13"/>
      <c r="B28" s="13"/>
      <c r="C28" s="13"/>
      <c r="D28" s="13"/>
      <c r="E28" s="13"/>
      <c r="F28" s="13"/>
    </row>
    <row r="29" spans="1:6" ht="18.75">
      <c r="A29" s="13"/>
      <c r="B29" s="13"/>
      <c r="C29" s="13"/>
      <c r="D29" s="13"/>
      <c r="E29" s="13"/>
      <c r="F29" s="13"/>
    </row>
    <row r="30" spans="1:6" ht="18.75">
      <c r="A30" s="13"/>
      <c r="B30" s="13"/>
      <c r="C30" s="13"/>
      <c r="D30" s="13"/>
      <c r="E30" s="13"/>
      <c r="F30" s="13"/>
    </row>
    <row r="31" spans="1:6" ht="18.75">
      <c r="F31" s="13"/>
    </row>
    <row r="32" spans="1:6" ht="18.75">
      <c r="F32" s="7"/>
    </row>
    <row r="35" spans="1:4" ht="18.75">
      <c r="A35" s="513"/>
      <c r="B35" s="513"/>
      <c r="C35" s="75"/>
      <c r="D35" s="75"/>
    </row>
    <row r="37" spans="1:4" ht="18.75">
      <c r="A37" s="514"/>
      <c r="B37" s="514"/>
      <c r="D37" s="75"/>
    </row>
    <row r="40" spans="1:4" ht="18.75">
      <c r="A40" s="515"/>
      <c r="B40" s="515"/>
      <c r="D40" s="75"/>
    </row>
  </sheetData>
  <mergeCells count="9">
    <mergeCell ref="C20:D20"/>
    <mergeCell ref="A35:B35"/>
    <mergeCell ref="A37:B37"/>
    <mergeCell ref="A40:B40"/>
    <mergeCell ref="A1:E1"/>
    <mergeCell ref="A2:E2"/>
    <mergeCell ref="A3:E3"/>
    <mergeCell ref="A4:B4"/>
    <mergeCell ref="C4:E4"/>
  </mergeCells>
  <hyperlinks>
    <hyperlink ref="A7" location="'Tariq Al Bremi stone exp.  (2)'!A1" display="Stone"/>
    <hyperlink ref="A6" location="'Tariq Al Bremi Material (3)'!A1" display="Material"/>
    <hyperlink ref="A2:E2" location="'All Projects Details'!A1" display="Project Name: Tariq Al Bremi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951" t="s">
        <v>490</v>
      </c>
      <c r="B2" s="952"/>
      <c r="C2" s="953"/>
      <c r="D2" s="52"/>
      <c r="E2" s="51"/>
    </row>
    <row r="3" spans="1:5" ht="36" customHeight="1">
      <c r="A3" s="958" t="s">
        <v>464</v>
      </c>
      <c r="B3" s="959"/>
      <c r="C3" s="960"/>
      <c r="D3" s="52"/>
      <c r="E3" s="51"/>
    </row>
    <row r="4" spans="1:5" ht="25.5">
      <c r="A4" s="28" t="s">
        <v>63</v>
      </c>
      <c r="B4" s="29" t="s">
        <v>47</v>
      </c>
      <c r="C4" s="30" t="s">
        <v>64</v>
      </c>
      <c r="D4" s="53"/>
      <c r="E4" s="27"/>
    </row>
    <row r="5" spans="1:5" ht="15.75">
      <c r="A5" s="35" t="s">
        <v>491</v>
      </c>
      <c r="B5" s="36">
        <v>656</v>
      </c>
      <c r="C5" s="36">
        <v>196</v>
      </c>
      <c r="D5" s="54"/>
      <c r="E5" s="55"/>
    </row>
    <row r="6" spans="1:5" ht="15.75">
      <c r="A6" s="32">
        <v>41794</v>
      </c>
      <c r="B6" s="33">
        <v>410</v>
      </c>
      <c r="C6" s="34">
        <v>176</v>
      </c>
      <c r="D6" s="54"/>
      <c r="E6" s="55"/>
    </row>
    <row r="7" spans="1:5" ht="15.75">
      <c r="A7" s="32" t="s">
        <v>174</v>
      </c>
      <c r="B7" s="33">
        <v>93</v>
      </c>
      <c r="C7" s="34">
        <v>40</v>
      </c>
      <c r="D7" s="54"/>
      <c r="E7" s="55"/>
    </row>
    <row r="8" spans="1:5" ht="15.75">
      <c r="A8" s="40" t="s">
        <v>355</v>
      </c>
      <c r="B8" s="41">
        <v>513</v>
      </c>
      <c r="C8" s="42">
        <v>183</v>
      </c>
      <c r="D8" s="54"/>
      <c r="E8" s="55"/>
    </row>
    <row r="9" spans="1:5" ht="15.75">
      <c r="A9" s="32" t="s">
        <v>179</v>
      </c>
      <c r="B9" s="33">
        <v>667</v>
      </c>
      <c r="C9" s="34">
        <v>279</v>
      </c>
      <c r="D9" s="54"/>
      <c r="E9" s="55"/>
    </row>
    <row r="10" spans="1:5" ht="15.75">
      <c r="A10" s="32">
        <v>41862</v>
      </c>
      <c r="B10" s="33">
        <v>629</v>
      </c>
      <c r="C10" s="34">
        <v>135</v>
      </c>
      <c r="D10" s="54"/>
      <c r="E10" s="55"/>
    </row>
    <row r="11" spans="1:5" ht="15.75">
      <c r="A11" s="32">
        <v>41893</v>
      </c>
      <c r="B11" s="33">
        <v>756</v>
      </c>
      <c r="C11" s="34">
        <v>209</v>
      </c>
      <c r="D11" s="54"/>
      <c r="E11" s="55"/>
    </row>
    <row r="12" spans="1:5" ht="15.75">
      <c r="A12" s="32" t="s">
        <v>149</v>
      </c>
      <c r="B12" s="33">
        <v>449</v>
      </c>
      <c r="C12" s="34">
        <v>146</v>
      </c>
      <c r="D12" s="54"/>
      <c r="E12" s="55"/>
    </row>
    <row r="13" spans="1:5" ht="15.75">
      <c r="A13" s="32" t="s">
        <v>149</v>
      </c>
      <c r="B13" s="33">
        <v>462</v>
      </c>
      <c r="C13" s="34">
        <v>86</v>
      </c>
      <c r="D13" s="54"/>
      <c r="E13" s="55"/>
    </row>
    <row r="14" spans="1:5" ht="15.75">
      <c r="A14" s="32" t="s">
        <v>118</v>
      </c>
      <c r="B14" s="33">
        <v>910</v>
      </c>
      <c r="C14" s="34">
        <v>20</v>
      </c>
      <c r="D14" s="54"/>
      <c r="E14" s="55"/>
    </row>
    <row r="15" spans="1:5" ht="15.75">
      <c r="A15" s="32" t="s">
        <v>89</v>
      </c>
      <c r="B15" s="33">
        <v>520</v>
      </c>
      <c r="C15" s="34">
        <v>464</v>
      </c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1934</v>
      </c>
    </row>
  </sheetData>
  <sortState ref="A10:C17">
    <sortCondition ref="A10:A17"/>
  </sortState>
  <mergeCells count="3">
    <mergeCell ref="A1:C1"/>
    <mergeCell ref="A2:C2"/>
    <mergeCell ref="A3:C3"/>
  </mergeCells>
  <hyperlinks>
    <hyperlink ref="A3:C3" location="'Adel Al Saeedi  Income &amp; Exp.'!A1" display=" Material Expense Sheet"/>
    <hyperlink ref="A2:C2" location="'Adel Al Saeedi  Material (2)'!A1" display="  Project Name :Tariq Al Bremi"/>
  </hyperlinks>
  <pageMargins left="0.69930555555555596" right="0.69930555555555596" top="0.75" bottom="0.75" header="0.3" footer="0.3"/>
  <pageSetup orientation="portrait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workbookViewId="0">
      <selection activeCell="E21" sqref="E2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492</v>
      </c>
      <c r="B2" s="825"/>
      <c r="C2" s="826"/>
      <c r="D2" s="52"/>
      <c r="E2" s="51"/>
    </row>
    <row r="3" spans="1:5" ht="36" customHeight="1">
      <c r="A3" s="836" t="s">
        <v>371</v>
      </c>
      <c r="B3" s="837"/>
      <c r="C3" s="838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 t="s">
        <v>184</v>
      </c>
      <c r="B5" s="33">
        <v>875</v>
      </c>
      <c r="C5" s="34">
        <v>385</v>
      </c>
      <c r="D5" s="54"/>
      <c r="E5" s="55"/>
    </row>
    <row r="6" spans="1:5" ht="15.75">
      <c r="A6" s="32">
        <v>41832</v>
      </c>
      <c r="B6" s="33">
        <v>240</v>
      </c>
      <c r="C6" s="34">
        <v>200</v>
      </c>
      <c r="D6" s="54"/>
      <c r="E6" s="55"/>
    </row>
    <row r="7" spans="1:5" ht="15.75">
      <c r="A7" s="32"/>
      <c r="B7" s="76"/>
      <c r="C7" s="34"/>
      <c r="D7" s="54"/>
      <c r="E7" s="55"/>
    </row>
    <row r="8" spans="1:5" ht="15.75">
      <c r="A8" s="36"/>
      <c r="B8" s="77"/>
      <c r="C8" s="78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56"/>
      <c r="D30" s="54"/>
      <c r="E30" s="55"/>
    </row>
    <row r="31" spans="1:5" ht="15.75">
      <c r="A31" s="43"/>
      <c r="B31" s="33"/>
      <c r="C31" s="34"/>
      <c r="D31" s="54"/>
      <c r="E31" s="55"/>
    </row>
    <row r="32" spans="1:5" ht="15.75">
      <c r="A32" s="43"/>
      <c r="B32" s="33"/>
      <c r="C32" s="34"/>
      <c r="D32" s="54"/>
      <c r="E32" s="55"/>
    </row>
    <row r="33" spans="1:5">
      <c r="A33" s="79"/>
      <c r="B33" s="36"/>
      <c r="C33" s="36"/>
      <c r="D33" s="57"/>
      <c r="E33" s="57"/>
    </row>
    <row r="34" spans="1:5" ht="15.75" customHeight="1">
      <c r="A34" s="35"/>
      <c r="B34" s="60"/>
      <c r="C34" s="36"/>
      <c r="D34" s="57"/>
      <c r="E34" s="58"/>
    </row>
    <row r="35" spans="1:5">
      <c r="A35" s="35"/>
      <c r="B35" s="36"/>
      <c r="C35" s="36"/>
      <c r="D35" s="27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59"/>
      <c r="C54" s="59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 t="s">
        <v>90</v>
      </c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60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 ht="45">
      <c r="A76" s="61" t="s">
        <v>105</v>
      </c>
      <c r="B76" s="62"/>
      <c r="C76" s="63">
        <f>SUM(C5:C75)</f>
        <v>585</v>
      </c>
    </row>
  </sheetData>
  <mergeCells count="3">
    <mergeCell ref="A1:C1"/>
    <mergeCell ref="A2:C2"/>
    <mergeCell ref="A3:C3"/>
  </mergeCells>
  <hyperlinks>
    <hyperlink ref="A3:C3" location="'Tariq Al Bremi  Income &amp; Exp.'!A1" display="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40"/>
  <sheetViews>
    <sheetView workbookViewId="0">
      <selection activeCell="B10" sqref="B10"/>
    </sheetView>
  </sheetViews>
  <sheetFormatPr defaultColWidth="9.140625" defaultRowHeight="15"/>
  <cols>
    <col min="1" max="1" width="43.57031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8.5">
      <c r="A2" s="945" t="s">
        <v>493</v>
      </c>
      <c r="B2" s="946"/>
      <c r="C2" s="946"/>
      <c r="D2" s="946"/>
      <c r="E2" s="947"/>
      <c r="F2" s="2"/>
    </row>
    <row r="3" spans="1:6" ht="35.25" customHeight="1">
      <c r="A3" s="948" t="s">
        <v>602</v>
      </c>
      <c r="B3" s="949"/>
      <c r="C3" s="949"/>
      <c r="D3" s="949"/>
      <c r="E3" s="950"/>
      <c r="F3" s="3"/>
    </row>
    <row r="4" spans="1:6" ht="36">
      <c r="A4" s="813" t="s">
        <v>42</v>
      </c>
      <c r="B4" s="814"/>
      <c r="C4" s="815" t="s">
        <v>43</v>
      </c>
      <c r="D4" s="816"/>
      <c r="E4" s="817"/>
      <c r="F4" s="181"/>
    </row>
    <row r="5" spans="1:6" ht="28.5">
      <c r="A5" s="182" t="s">
        <v>44</v>
      </c>
      <c r="B5" s="182" t="s">
        <v>45</v>
      </c>
      <c r="C5" s="183" t="s">
        <v>46</v>
      </c>
      <c r="D5" s="182" t="s">
        <v>47</v>
      </c>
      <c r="E5" s="182" t="s">
        <v>45</v>
      </c>
      <c r="F5" s="7"/>
    </row>
    <row r="6" spans="1:6" ht="26.25">
      <c r="A6" s="81" t="s">
        <v>48</v>
      </c>
      <c r="B6" s="304">
        <f>'Ruler of Ajman  Material '!C73</f>
        <v>2486</v>
      </c>
      <c r="C6" s="65">
        <v>41285</v>
      </c>
      <c r="D6" s="66">
        <v>1071</v>
      </c>
      <c r="E6" s="441">
        <v>23500</v>
      </c>
      <c r="F6" s="13"/>
    </row>
    <row r="7" spans="1:6" ht="26.25">
      <c r="A7" s="340" t="s">
        <v>49</v>
      </c>
      <c r="B7" s="305">
        <f>'Ruler of Ajman Stone  (2'!C73</f>
        <v>12000</v>
      </c>
      <c r="C7" s="65" t="s">
        <v>494</v>
      </c>
      <c r="D7" s="66">
        <v>1389</v>
      </c>
      <c r="E7" s="442">
        <v>83225</v>
      </c>
      <c r="F7" s="13"/>
    </row>
    <row r="8" spans="1:6" ht="23.25">
      <c r="A8" s="8" t="s">
        <v>51</v>
      </c>
      <c r="B8" s="306"/>
      <c r="C8" s="65" t="s">
        <v>237</v>
      </c>
      <c r="D8" s="66">
        <v>1478</v>
      </c>
      <c r="E8" s="442">
        <v>47584</v>
      </c>
      <c r="F8" s="13"/>
    </row>
    <row r="9" spans="1:6" ht="26.25">
      <c r="A9" s="8" t="s">
        <v>53</v>
      </c>
      <c r="B9" s="305"/>
      <c r="C9" s="65" t="s">
        <v>171</v>
      </c>
      <c r="D9" s="66">
        <v>1303</v>
      </c>
      <c r="E9" s="442">
        <v>62547</v>
      </c>
      <c r="F9" s="13"/>
    </row>
    <row r="10" spans="1:6" ht="26.25">
      <c r="A10" s="80" t="s">
        <v>55</v>
      </c>
      <c r="B10" s="305">
        <f>'Ruler of Ajman Equipment rent'!C73</f>
        <v>30</v>
      </c>
      <c r="C10" s="65">
        <v>41919</v>
      </c>
      <c r="D10" s="68">
        <v>1323</v>
      </c>
      <c r="E10" s="442">
        <v>86156</v>
      </c>
      <c r="F10" s="13"/>
    </row>
    <row r="11" spans="1:6" ht="26.25">
      <c r="A11" s="8"/>
      <c r="B11" s="305"/>
      <c r="C11" s="65"/>
      <c r="D11" s="69"/>
      <c r="E11" s="442"/>
      <c r="F11" s="13"/>
    </row>
    <row r="12" spans="1:6" ht="33">
      <c r="A12" s="87" t="s">
        <v>57</v>
      </c>
      <c r="B12" s="487">
        <f>SUM(B6:B11)</f>
        <v>14516</v>
      </c>
      <c r="C12" s="647" t="s">
        <v>105</v>
      </c>
      <c r="D12" s="648"/>
      <c r="E12" s="450">
        <f>SUM(E6:E11)</f>
        <v>303012</v>
      </c>
      <c r="F12" s="13"/>
    </row>
    <row r="13" spans="1:6" ht="26.25">
      <c r="A13" s="27"/>
      <c r="B13" s="443"/>
      <c r="C13" s="444"/>
      <c r="D13" s="445"/>
      <c r="E13" s="446"/>
      <c r="F13" s="13"/>
    </row>
    <row r="14" spans="1:6" ht="26.25">
      <c r="A14" s="27"/>
      <c r="B14" s="443"/>
      <c r="C14" s="444"/>
      <c r="D14" s="445"/>
      <c r="E14" s="446"/>
      <c r="F14" s="13"/>
    </row>
    <row r="15" spans="1:6" ht="27" customHeight="1">
      <c r="A15" s="27"/>
      <c r="B15" s="443"/>
      <c r="C15" s="426"/>
      <c r="D15" s="447"/>
      <c r="E15" s="448"/>
      <c r="F15" s="13"/>
    </row>
    <row r="16" spans="1:6" ht="27" customHeight="1">
      <c r="A16" s="27"/>
      <c r="B16" s="443"/>
      <c r="C16" s="449"/>
      <c r="D16" s="445"/>
      <c r="E16" s="446"/>
      <c r="F16" s="13"/>
    </row>
    <row r="17" spans="1:6" ht="27" customHeight="1">
      <c r="A17" s="27"/>
      <c r="B17" s="443"/>
      <c r="C17" s="449"/>
      <c r="D17" s="445"/>
      <c r="E17" s="446"/>
      <c r="F17" s="13"/>
    </row>
    <row r="18" spans="1:6" ht="27" customHeight="1">
      <c r="A18" s="27"/>
      <c r="B18" s="443"/>
      <c r="C18" s="449"/>
      <c r="D18" s="445"/>
      <c r="E18" s="446"/>
      <c r="F18" s="13"/>
    </row>
    <row r="19" spans="1:6" ht="27" customHeight="1">
      <c r="A19" s="27"/>
      <c r="B19" s="443"/>
      <c r="C19" s="449"/>
      <c r="D19" s="445"/>
      <c r="E19" s="446"/>
      <c r="F19" s="13"/>
    </row>
    <row r="20" spans="1:6" ht="18.75">
      <c r="A20" s="27"/>
      <c r="B20" s="27"/>
      <c r="C20" s="27"/>
      <c r="D20" s="27"/>
      <c r="E20" s="27"/>
      <c r="F20" s="13"/>
    </row>
    <row r="21" spans="1:6" ht="18.75">
      <c r="A21" s="27"/>
      <c r="B21" s="27"/>
      <c r="C21" s="27"/>
      <c r="D21" s="27"/>
      <c r="E21" s="27"/>
      <c r="F21" s="13"/>
    </row>
    <row r="22" spans="1:6" ht="18.75">
      <c r="A22" s="13"/>
      <c r="B22" s="13"/>
      <c r="C22" s="26"/>
      <c r="D22" s="13"/>
      <c r="E22" s="13"/>
      <c r="F22" s="13"/>
    </row>
    <row r="23" spans="1:6" ht="18.75">
      <c r="A23" s="13"/>
      <c r="B23" s="13"/>
      <c r="C23" s="26"/>
      <c r="D23" s="13"/>
      <c r="E23" s="13"/>
      <c r="F23" s="13"/>
    </row>
    <row r="24" spans="1:6" ht="18.75">
      <c r="A24" s="13"/>
      <c r="B24" s="13"/>
      <c r="C24" s="26"/>
      <c r="D24" s="13"/>
      <c r="E24" s="13"/>
      <c r="F24" s="13"/>
    </row>
    <row r="25" spans="1:6" ht="18.75">
      <c r="A25" s="27"/>
      <c r="B25" s="27"/>
      <c r="C25" s="27"/>
      <c r="D25" s="27"/>
      <c r="E25" s="27"/>
      <c r="F25" s="13"/>
    </row>
    <row r="26" spans="1:6" ht="18.75">
      <c r="A26" s="13"/>
      <c r="B26" s="13"/>
      <c r="C26" s="26"/>
      <c r="D26" s="13"/>
      <c r="E26" s="13"/>
      <c r="F26" s="13"/>
    </row>
    <row r="27" spans="1:6" ht="18.75">
      <c r="A27" s="13"/>
      <c r="B27" s="13"/>
      <c r="C27" s="13"/>
      <c r="D27" s="13"/>
      <c r="E27" s="13"/>
      <c r="F27" s="13"/>
    </row>
    <row r="28" spans="1:6" ht="18.75">
      <c r="A28" s="13"/>
      <c r="B28" s="13"/>
      <c r="C28" s="13"/>
      <c r="D28" s="13"/>
      <c r="E28" s="13"/>
      <c r="F28" s="13"/>
    </row>
    <row r="29" spans="1:6" ht="18.75">
      <c r="A29" s="13"/>
      <c r="B29" s="13"/>
      <c r="C29" s="13"/>
      <c r="D29" s="13"/>
      <c r="E29" s="13"/>
      <c r="F29" s="13"/>
    </row>
    <row r="30" spans="1:6" ht="18.75">
      <c r="A30" s="13"/>
      <c r="B30" s="13"/>
      <c r="C30" s="13"/>
      <c r="D30" s="13"/>
      <c r="E30" s="13"/>
      <c r="F30" s="13"/>
    </row>
    <row r="31" spans="1:6" ht="18.75">
      <c r="F31" s="13"/>
    </row>
    <row r="32" spans="1:6" ht="18.75">
      <c r="F32" s="7"/>
    </row>
    <row r="35" spans="1:5" ht="18.75">
      <c r="A35" s="513"/>
      <c r="B35" s="513"/>
      <c r="C35" s="75"/>
      <c r="D35" s="75"/>
    </row>
    <row r="37" spans="1:5" ht="18.75">
      <c r="A37" s="514"/>
      <c r="B37" s="514"/>
      <c r="D37" s="75"/>
    </row>
    <row r="40" spans="1:5" ht="18.75">
      <c r="A40" s="996"/>
      <c r="B40" s="996"/>
      <c r="C40" s="27"/>
      <c r="D40" s="152"/>
      <c r="E40" s="27"/>
    </row>
  </sheetData>
  <mergeCells count="9">
    <mergeCell ref="C12:D12"/>
    <mergeCell ref="A35:B35"/>
    <mergeCell ref="A37:B37"/>
    <mergeCell ref="A40:B40"/>
    <mergeCell ref="A1:E1"/>
    <mergeCell ref="A2:E2"/>
    <mergeCell ref="A3:E3"/>
    <mergeCell ref="A4:B4"/>
    <mergeCell ref="C4:E4"/>
  </mergeCells>
  <hyperlinks>
    <hyperlink ref="A10" location="'Ruler of Ajman Equipment rent'!A1" display="Equipment rent"/>
    <hyperlink ref="A6" location="'Ruler of Ajman  Material '!A1" display="Material"/>
    <hyperlink ref="A2:E2" location="'All Projects Details'!A1" display="Project Name: Ruler of Ajman"/>
    <hyperlink ref="A7" location="'Ruler of Ajman Stone  (2'!A1" display="Stone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6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593" t="s">
        <v>186</v>
      </c>
      <c r="B2" s="594"/>
      <c r="C2" s="595"/>
      <c r="D2" s="50"/>
      <c r="E2" s="51"/>
    </row>
    <row r="3" spans="1:5" ht="36" customHeight="1">
      <c r="A3" s="596" t="s">
        <v>107</v>
      </c>
      <c r="B3" s="597"/>
      <c r="C3" s="598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32" t="s">
        <v>187</v>
      </c>
      <c r="B5" s="33">
        <v>293</v>
      </c>
      <c r="C5" s="34">
        <v>35</v>
      </c>
      <c r="D5" s="54"/>
      <c r="E5" s="55"/>
    </row>
    <row r="6" spans="1:5" ht="15.75">
      <c r="A6" s="32" t="s">
        <v>188</v>
      </c>
      <c r="B6" s="76">
        <v>227</v>
      </c>
      <c r="C6" s="34">
        <v>35</v>
      </c>
      <c r="D6" s="54"/>
      <c r="E6" s="55"/>
    </row>
    <row r="7" spans="1:5" ht="15.75">
      <c r="A7" s="32">
        <v>41951</v>
      </c>
      <c r="B7" s="33">
        <v>657</v>
      </c>
      <c r="C7" s="34">
        <v>75</v>
      </c>
      <c r="D7" s="54"/>
      <c r="E7" s="55"/>
    </row>
    <row r="8" spans="1:5" ht="15.75">
      <c r="A8" s="32" t="s">
        <v>189</v>
      </c>
      <c r="B8" s="33">
        <v>273</v>
      </c>
      <c r="C8" s="34">
        <v>140</v>
      </c>
      <c r="D8" s="54"/>
      <c r="E8" s="55"/>
    </row>
    <row r="9" spans="1:5" ht="15.75">
      <c r="A9" s="32">
        <v>41829</v>
      </c>
      <c r="B9" s="33">
        <v>886</v>
      </c>
      <c r="C9" s="34">
        <v>295</v>
      </c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56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>
      <c r="A30" s="35"/>
      <c r="B30" s="36"/>
      <c r="C30" s="36"/>
      <c r="D30" s="57"/>
      <c r="E30" s="57"/>
    </row>
    <row r="31" spans="1:5" ht="16.5" customHeight="1">
      <c r="A31" s="35"/>
      <c r="B31" s="36"/>
      <c r="C31" s="36"/>
      <c r="D31" s="57"/>
      <c r="E31" s="58"/>
    </row>
    <row r="32" spans="1:5">
      <c r="A32" s="35"/>
      <c r="B32" s="36"/>
      <c r="C32" s="36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3">
      <c r="A49" s="35"/>
      <c r="B49" s="36"/>
      <c r="C49" s="36"/>
    </row>
    <row r="50" spans="1:3">
      <c r="A50" s="35"/>
      <c r="B50" s="36"/>
      <c r="C50" s="36"/>
    </row>
    <row r="51" spans="1:3">
      <c r="A51" s="35"/>
      <c r="B51" s="36"/>
      <c r="C51" s="36"/>
    </row>
    <row r="52" spans="1:3">
      <c r="A52" s="35"/>
      <c r="B52" s="36"/>
      <c r="C52" s="36"/>
    </row>
    <row r="53" spans="1:3">
      <c r="A53" s="35"/>
      <c r="B53" s="36"/>
      <c r="C53" s="36"/>
    </row>
    <row r="54" spans="1:3">
      <c r="A54" s="35"/>
      <c r="B54" s="36"/>
      <c r="C54" s="36"/>
    </row>
    <row r="55" spans="1:3">
      <c r="A55" s="35"/>
      <c r="B55" s="36"/>
      <c r="C55" s="36"/>
    </row>
    <row r="56" spans="1:3">
      <c r="A56" s="35"/>
      <c r="B56" s="36"/>
      <c r="C56" s="36"/>
    </row>
    <row r="57" spans="1:3">
      <c r="A57" s="35"/>
      <c r="B57" s="36"/>
      <c r="C57" s="36"/>
    </row>
    <row r="58" spans="1:3">
      <c r="A58" s="35"/>
      <c r="B58" s="36"/>
      <c r="C58" s="36"/>
    </row>
    <row r="59" spans="1:3">
      <c r="A59" s="35"/>
      <c r="B59" s="36"/>
      <c r="C59" s="36"/>
    </row>
    <row r="60" spans="1:3">
      <c r="A60" s="35"/>
      <c r="B60" s="36"/>
      <c r="C60" s="36"/>
    </row>
    <row r="61" spans="1:3">
      <c r="A61" s="35"/>
      <c r="B61" s="36"/>
      <c r="C61" s="36"/>
    </row>
    <row r="62" spans="1:3" ht="45">
      <c r="A62" s="61" t="s">
        <v>105</v>
      </c>
      <c r="B62" s="62"/>
      <c r="C62" s="114">
        <f>SUM(C5:C56)</f>
        <v>580</v>
      </c>
    </row>
    <row r="65" spans="1:2">
      <c r="A65" s="543"/>
      <c r="B65" s="543"/>
    </row>
    <row r="66" spans="1:2">
      <c r="A66" s="543"/>
      <c r="B66" s="543"/>
    </row>
  </sheetData>
  <mergeCells count="5">
    <mergeCell ref="A1:C1"/>
    <mergeCell ref="A2:C2"/>
    <mergeCell ref="A3:C3"/>
    <mergeCell ref="A65:B65"/>
    <mergeCell ref="A66:B66"/>
  </mergeCells>
  <hyperlinks>
    <hyperlink ref="A3:C3" location="'Mohammad Hareb Income &amp; Exp (2'!A1" display="Petro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997" t="s">
        <v>495</v>
      </c>
      <c r="B2" s="998"/>
      <c r="C2" s="999"/>
      <c r="D2" s="52"/>
      <c r="E2" s="51"/>
    </row>
    <row r="3" spans="1:5" ht="36" customHeight="1">
      <c r="A3" s="1000" t="s">
        <v>464</v>
      </c>
      <c r="B3" s="1001"/>
      <c r="C3" s="1002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40" t="s">
        <v>496</v>
      </c>
      <c r="B5" s="41">
        <v>738</v>
      </c>
      <c r="C5" s="42">
        <v>27</v>
      </c>
      <c r="D5" s="54"/>
      <c r="E5" s="55"/>
    </row>
    <row r="6" spans="1:5" ht="15.75">
      <c r="A6" s="32">
        <v>41529</v>
      </c>
      <c r="B6" s="33">
        <v>187</v>
      </c>
      <c r="C6" s="34">
        <v>630</v>
      </c>
      <c r="D6" s="54"/>
      <c r="E6" s="55"/>
    </row>
    <row r="7" spans="1:5" ht="15.75">
      <c r="A7" s="32">
        <v>41590</v>
      </c>
      <c r="B7" s="33"/>
      <c r="C7" s="34">
        <v>24</v>
      </c>
      <c r="D7" s="54"/>
      <c r="E7" s="55"/>
    </row>
    <row r="8" spans="1:5" ht="15.75">
      <c r="A8" s="32">
        <v>41590</v>
      </c>
      <c r="B8" s="33"/>
      <c r="C8" s="34">
        <v>250</v>
      </c>
      <c r="D8" s="54"/>
      <c r="E8" s="55"/>
    </row>
    <row r="9" spans="1:5" ht="15.75">
      <c r="A9" s="32" t="s">
        <v>248</v>
      </c>
      <c r="B9" s="33">
        <v>27</v>
      </c>
      <c r="C9" s="34">
        <v>17</v>
      </c>
      <c r="D9" s="54"/>
      <c r="E9" s="55"/>
    </row>
    <row r="10" spans="1:5" ht="15.75">
      <c r="A10" s="32">
        <v>41641</v>
      </c>
      <c r="B10" s="33">
        <v>179</v>
      </c>
      <c r="C10" s="34">
        <v>900</v>
      </c>
      <c r="D10" s="54"/>
      <c r="E10" s="55"/>
    </row>
    <row r="11" spans="1:5" ht="15.75">
      <c r="A11" s="32">
        <v>41672</v>
      </c>
      <c r="B11" s="33">
        <v>383</v>
      </c>
      <c r="C11" s="33">
        <v>147</v>
      </c>
      <c r="D11" s="54"/>
      <c r="E11" s="55"/>
    </row>
    <row r="12" spans="1:5" ht="15.75">
      <c r="A12" s="35">
        <v>41731</v>
      </c>
      <c r="B12" s="36">
        <v>727</v>
      </c>
      <c r="C12" s="37">
        <v>340</v>
      </c>
      <c r="D12" s="54"/>
      <c r="E12" s="55"/>
    </row>
    <row r="13" spans="1:5" ht="15.75">
      <c r="A13" s="32" t="s">
        <v>497</v>
      </c>
      <c r="B13" s="39">
        <v>393</v>
      </c>
      <c r="C13" s="34">
        <v>135</v>
      </c>
      <c r="D13" s="54"/>
      <c r="E13" s="55"/>
    </row>
    <row r="14" spans="1:5" ht="15.75">
      <c r="A14" s="32" t="s">
        <v>118</v>
      </c>
      <c r="B14" s="33">
        <v>298</v>
      </c>
      <c r="C14" s="34">
        <v>16</v>
      </c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2486</v>
      </c>
    </row>
  </sheetData>
  <sortState ref="A7:C8">
    <sortCondition ref="A7:A8"/>
  </sortState>
  <mergeCells count="3">
    <mergeCell ref="A1:C1"/>
    <mergeCell ref="A2:C2"/>
    <mergeCell ref="A3:C3"/>
  </mergeCells>
  <hyperlinks>
    <hyperlink ref="A3:C3" location="'Adel Al Saeedi  Income &amp; Exp.'!A1" display=" Material Expense Sheet"/>
    <hyperlink ref="A2:C2" location="'Adel Al Saeedi  Material (2)'!A1" display="  Project Name :Ruler Of Ajman"/>
  </hyperlinks>
  <pageMargins left="0.69930555555555596" right="0.69930555555555596" top="0.75" bottom="0.75" header="0.3" footer="0.3"/>
  <pageSetup orientation="portrait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2" sqref="A2:C2"/>
    </sheetView>
  </sheetViews>
  <sheetFormatPr defaultColWidth="9.140625" defaultRowHeight="15"/>
  <cols>
    <col min="1" max="1" width="24" style="395" customWidth="1"/>
    <col min="2" max="2" width="36" style="395" customWidth="1"/>
    <col min="3" max="3" width="43" style="395" customWidth="1"/>
    <col min="4" max="4" width="18.140625" style="395" customWidth="1"/>
    <col min="5" max="5" width="21.140625" style="395" customWidth="1"/>
    <col min="6" max="16384" width="9.140625" style="395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997" t="s">
        <v>495</v>
      </c>
      <c r="B2" s="998"/>
      <c r="C2" s="999"/>
      <c r="D2" s="52"/>
      <c r="E2" s="51"/>
    </row>
    <row r="3" spans="1:5" ht="36" customHeight="1">
      <c r="A3" s="1000" t="s">
        <v>561</v>
      </c>
      <c r="B3" s="1001"/>
      <c r="C3" s="1002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40">
        <v>41978</v>
      </c>
      <c r="B5" s="41" t="s">
        <v>580</v>
      </c>
      <c r="C5" s="42">
        <v>12000</v>
      </c>
      <c r="D5" s="54"/>
      <c r="E5" s="55"/>
    </row>
    <row r="6" spans="1:5" ht="15.75">
      <c r="A6" s="32"/>
      <c r="B6" s="33"/>
      <c r="C6" s="34"/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5"/>
      <c r="B8" s="36"/>
      <c r="C8" s="36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9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12000</v>
      </c>
    </row>
  </sheetData>
  <mergeCells count="3">
    <mergeCell ref="A1:C1"/>
    <mergeCell ref="A2:C2"/>
    <mergeCell ref="A3:C3"/>
  </mergeCells>
  <hyperlinks>
    <hyperlink ref="A3:C3" location="'Adel Al Saeedi  Income &amp; Exp.'!A1" display=" Equipment rent Expense Sheet"/>
    <hyperlink ref="A2:C2" location="'Adel Al Saeedi  Material (2)'!A1" display="  Project Name :Ruler Of Ajman"/>
  </hyperlinks>
  <pageMargins left="0.69930555555555596" right="0.69930555555555596" top="0.75" bottom="0.75" header="0.3" footer="0.3"/>
  <pageSetup orientation="portrait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997" t="s">
        <v>495</v>
      </c>
      <c r="B2" s="998"/>
      <c r="C2" s="999"/>
      <c r="D2" s="52"/>
      <c r="E2" s="51"/>
    </row>
    <row r="3" spans="1:5" ht="36" customHeight="1">
      <c r="A3" s="1000" t="s">
        <v>498</v>
      </c>
      <c r="B3" s="1001"/>
      <c r="C3" s="1002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40">
        <v>41672</v>
      </c>
      <c r="B5" s="41">
        <v>345</v>
      </c>
      <c r="C5" s="42">
        <v>10</v>
      </c>
      <c r="D5" s="54"/>
      <c r="E5" s="55"/>
    </row>
    <row r="6" spans="1:5" ht="15.75">
      <c r="A6" s="32">
        <v>41853</v>
      </c>
      <c r="B6" s="33">
        <v>747</v>
      </c>
      <c r="C6" s="34">
        <v>10</v>
      </c>
      <c r="D6" s="54"/>
      <c r="E6" s="55"/>
    </row>
    <row r="7" spans="1:5" ht="15.75">
      <c r="A7" s="32" t="s">
        <v>148</v>
      </c>
      <c r="B7" s="33">
        <v>106</v>
      </c>
      <c r="C7" s="34">
        <v>10</v>
      </c>
      <c r="D7" s="54"/>
      <c r="E7" s="55"/>
    </row>
    <row r="8" spans="1:5" ht="15.75">
      <c r="A8" s="35"/>
      <c r="B8" s="36"/>
      <c r="C8" s="36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9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30</v>
      </c>
    </row>
  </sheetData>
  <mergeCells count="3">
    <mergeCell ref="A1:C1"/>
    <mergeCell ref="A2:C2"/>
    <mergeCell ref="A3:C3"/>
  </mergeCells>
  <hyperlinks>
    <hyperlink ref="A3:C3" location="'Adel Al Saeedi  Income &amp; Exp.'!A1" display=" Equipment rent Expense Sheet"/>
    <hyperlink ref="A2:C2" location="'Adel Al Saeedi  Material (2)'!A1" display="  Project Name :Ruler Of Ajman"/>
  </hyperlinks>
  <pageMargins left="0.69930555555555596" right="0.69930555555555596" top="0.75" bottom="0.75" header="0.3" footer="0.3"/>
  <pageSetup orientation="portrait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40"/>
  <sheetViews>
    <sheetView workbookViewId="0">
      <selection activeCell="C10" sqref="C10"/>
    </sheetView>
  </sheetViews>
  <sheetFormatPr defaultColWidth="9.140625" defaultRowHeight="15"/>
  <cols>
    <col min="1" max="1" width="43.57031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8.5">
      <c r="A2" s="945" t="s">
        <v>499</v>
      </c>
      <c r="B2" s="946"/>
      <c r="C2" s="946"/>
      <c r="D2" s="946"/>
      <c r="E2" s="947"/>
      <c r="F2" s="2"/>
    </row>
    <row r="3" spans="1:6" ht="35.25" customHeight="1">
      <c r="A3" s="948" t="s">
        <v>602</v>
      </c>
      <c r="B3" s="949"/>
      <c r="C3" s="949"/>
      <c r="D3" s="949"/>
      <c r="E3" s="950"/>
      <c r="F3" s="3"/>
    </row>
    <row r="4" spans="1:6" ht="36">
      <c r="A4" s="813" t="s">
        <v>42</v>
      </c>
      <c r="B4" s="814"/>
      <c r="C4" s="815" t="s">
        <v>43</v>
      </c>
      <c r="D4" s="816"/>
      <c r="E4" s="817"/>
      <c r="F4" s="181"/>
    </row>
    <row r="5" spans="1:6" ht="28.5">
      <c r="A5" s="182" t="s">
        <v>44</v>
      </c>
      <c r="B5" s="182" t="s">
        <v>45</v>
      </c>
      <c r="C5" s="183" t="s">
        <v>46</v>
      </c>
      <c r="D5" s="182" t="s">
        <v>47</v>
      </c>
      <c r="E5" s="182" t="s">
        <v>45</v>
      </c>
      <c r="F5" s="7"/>
    </row>
    <row r="6" spans="1:6" ht="26.25">
      <c r="A6" t="s">
        <v>48</v>
      </c>
      <c r="B6" s="9"/>
      <c r="C6" s="65">
        <v>41462</v>
      </c>
      <c r="D6" s="66">
        <v>1364</v>
      </c>
      <c r="E6" s="441">
        <v>58000</v>
      </c>
      <c r="F6" s="13"/>
    </row>
    <row r="7" spans="1:6" ht="26.25">
      <c r="A7" s="8" t="s">
        <v>49</v>
      </c>
      <c r="B7" s="14"/>
      <c r="C7" s="65"/>
      <c r="D7" s="66"/>
      <c r="E7" s="442"/>
      <c r="F7" s="13"/>
    </row>
    <row r="8" spans="1:6" ht="23.25">
      <c r="A8" s="8" t="s">
        <v>51</v>
      </c>
      <c r="B8" s="49"/>
      <c r="C8" s="65"/>
      <c r="D8" s="66"/>
      <c r="E8" s="442"/>
      <c r="F8" s="13"/>
    </row>
    <row r="9" spans="1:6" ht="26.25">
      <c r="A9" s="8" t="s">
        <v>53</v>
      </c>
      <c r="B9" s="14"/>
      <c r="C9" s="65"/>
      <c r="D9" s="66"/>
      <c r="E9" s="442"/>
      <c r="F9" s="13"/>
    </row>
    <row r="10" spans="1:6" ht="26.25">
      <c r="A10" t="s">
        <v>55</v>
      </c>
      <c r="B10" s="14"/>
      <c r="C10" s="65"/>
      <c r="D10" s="68"/>
      <c r="E10" s="442"/>
      <c r="F10" s="13"/>
    </row>
    <row r="11" spans="1:6" ht="26.25">
      <c r="A11" s="8"/>
      <c r="B11" s="14"/>
      <c r="C11" s="65"/>
      <c r="D11" s="69"/>
      <c r="E11" s="442"/>
      <c r="F11" s="13"/>
    </row>
    <row r="12" spans="1:6" ht="26.25">
      <c r="A12" s="8"/>
      <c r="B12" s="14"/>
      <c r="C12" s="70"/>
      <c r="D12" s="66"/>
      <c r="E12" s="442"/>
      <c r="F12" s="13"/>
    </row>
    <row r="13" spans="1:6" ht="26.25">
      <c r="A13" s="8"/>
      <c r="B13" s="14"/>
      <c r="C13" s="65"/>
      <c r="D13" s="66"/>
      <c r="E13" s="442"/>
      <c r="F13" s="13"/>
    </row>
    <row r="14" spans="1:6" ht="26.25">
      <c r="A14" s="8"/>
      <c r="B14" s="14"/>
      <c r="C14" s="65"/>
      <c r="D14" s="66"/>
      <c r="E14" s="442"/>
      <c r="F14" s="13"/>
    </row>
    <row r="15" spans="1:6" ht="27" customHeight="1">
      <c r="A15" s="8"/>
      <c r="B15" s="14"/>
      <c r="C15" s="35"/>
      <c r="D15" s="71"/>
      <c r="E15" s="488"/>
      <c r="F15" s="13"/>
    </row>
    <row r="16" spans="1:6" ht="27" customHeight="1">
      <c r="A16" s="73"/>
      <c r="B16" s="9"/>
      <c r="C16" s="70"/>
      <c r="D16" s="66"/>
      <c r="E16" s="480"/>
      <c r="F16" s="13"/>
    </row>
    <row r="17" spans="1:6" ht="27" customHeight="1">
      <c r="A17" s="73"/>
      <c r="B17" s="9"/>
      <c r="C17" s="70"/>
      <c r="D17" s="66"/>
      <c r="E17" s="480"/>
      <c r="F17" s="13"/>
    </row>
    <row r="18" spans="1:6" ht="27" customHeight="1">
      <c r="A18" s="73"/>
      <c r="B18" s="9"/>
      <c r="C18" s="70"/>
      <c r="D18" s="66"/>
      <c r="E18" s="480"/>
      <c r="F18" s="13"/>
    </row>
    <row r="19" spans="1:6" ht="27" customHeight="1">
      <c r="A19" s="73"/>
      <c r="B19" s="9"/>
      <c r="C19" s="70"/>
      <c r="D19" s="66"/>
      <c r="E19" s="480"/>
      <c r="F19" s="13"/>
    </row>
    <row r="20" spans="1:6" ht="33">
      <c r="A20" s="22" t="s">
        <v>57</v>
      </c>
      <c r="B20" s="23">
        <f>SUM(B6:B15)</f>
        <v>0</v>
      </c>
      <c r="C20" s="647"/>
      <c r="D20" s="648"/>
      <c r="E20" s="479">
        <f>SUM(E6:E19)</f>
        <v>58000</v>
      </c>
      <c r="F20" s="13"/>
    </row>
    <row r="21" spans="1:6" ht="18.75">
      <c r="A21" s="25"/>
      <c r="B21" s="25"/>
      <c r="C21" s="25"/>
      <c r="D21" s="25"/>
      <c r="E21" s="25"/>
      <c r="F21" s="13"/>
    </row>
    <row r="22" spans="1:6" ht="18.75">
      <c r="A22" s="13"/>
      <c r="B22" s="13"/>
      <c r="C22" s="26"/>
      <c r="D22" s="13"/>
      <c r="E22" s="13"/>
      <c r="F22" s="13"/>
    </row>
    <row r="23" spans="1:6" ht="18.75">
      <c r="A23" s="13"/>
      <c r="B23" s="13"/>
      <c r="C23" s="26"/>
      <c r="D23" s="13"/>
      <c r="E23" s="13"/>
      <c r="F23" s="13"/>
    </row>
    <row r="24" spans="1:6" ht="18.75">
      <c r="A24" s="13"/>
      <c r="B24" s="13"/>
      <c r="C24" s="26"/>
      <c r="D24" s="13"/>
      <c r="E24" s="13"/>
      <c r="F24" s="13"/>
    </row>
    <row r="25" spans="1:6" ht="18.75">
      <c r="A25" s="27"/>
      <c r="B25" s="27"/>
      <c r="C25" s="27"/>
      <c r="D25" s="27"/>
      <c r="E25" s="27"/>
      <c r="F25" s="13"/>
    </row>
    <row r="26" spans="1:6" ht="18.75">
      <c r="A26" s="13"/>
      <c r="B26" s="13"/>
      <c r="C26" s="26"/>
      <c r="D26" s="13"/>
      <c r="E26" s="13"/>
      <c r="F26" s="13"/>
    </row>
    <row r="27" spans="1:6" ht="18.75">
      <c r="A27" s="13"/>
      <c r="B27" s="13"/>
      <c r="C27" s="13"/>
      <c r="D27" s="13"/>
      <c r="E27" s="13"/>
      <c r="F27" s="13"/>
    </row>
    <row r="28" spans="1:6" ht="18.75">
      <c r="A28" s="13"/>
      <c r="B28" s="13"/>
      <c r="C28" s="13"/>
      <c r="D28" s="13"/>
      <c r="E28" s="13"/>
      <c r="F28" s="13"/>
    </row>
    <row r="29" spans="1:6" ht="18.75">
      <c r="A29" s="13"/>
      <c r="B29" s="13"/>
      <c r="C29" s="13"/>
      <c r="D29" s="13"/>
      <c r="E29" s="13"/>
      <c r="F29" s="13"/>
    </row>
    <row r="30" spans="1:6" ht="18.75">
      <c r="A30" s="13"/>
      <c r="B30" s="13"/>
      <c r="C30" s="13"/>
      <c r="D30" s="13"/>
      <c r="E30" s="13"/>
      <c r="F30" s="13"/>
    </row>
    <row r="31" spans="1:6" ht="18.75">
      <c r="F31" s="13"/>
    </row>
    <row r="32" spans="1:6" ht="18.75">
      <c r="F32" s="7"/>
    </row>
    <row r="35" spans="1:4" ht="18.75">
      <c r="A35" s="513"/>
      <c r="B35" s="513"/>
      <c r="C35" s="75"/>
      <c r="D35" s="75"/>
    </row>
    <row r="37" spans="1:4" ht="18.75">
      <c r="A37" s="514"/>
      <c r="B37" s="514"/>
      <c r="D37" s="75"/>
    </row>
    <row r="40" spans="1:4" ht="18.75">
      <c r="A40" s="515"/>
      <c r="B40" s="515"/>
      <c r="D40" s="75"/>
    </row>
  </sheetData>
  <mergeCells count="9">
    <mergeCell ref="C20:D20"/>
    <mergeCell ref="A35:B35"/>
    <mergeCell ref="A37:B37"/>
    <mergeCell ref="A40:B40"/>
    <mergeCell ref="A1:E1"/>
    <mergeCell ref="A2:E2"/>
    <mergeCell ref="A3:E3"/>
    <mergeCell ref="A4:B4"/>
    <mergeCell ref="C4:E4"/>
  </mergeCells>
  <hyperlinks>
    <hyperlink ref="A2:E2" location="'All Projects Details'!A1" display="Project Name:    Khaled Hasan Bawazee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40"/>
  <sheetViews>
    <sheetView workbookViewId="0">
      <selection activeCell="C11" sqref="C11"/>
    </sheetView>
  </sheetViews>
  <sheetFormatPr defaultColWidth="9.140625" defaultRowHeight="15"/>
  <cols>
    <col min="1" max="1" width="43.5703125" customWidth="1"/>
    <col min="2" max="2" width="20.285156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7">
      <c r="A2" s="519" t="s">
        <v>500</v>
      </c>
      <c r="B2" s="520"/>
      <c r="C2" s="520"/>
      <c r="D2" s="520"/>
      <c r="E2" s="521"/>
      <c r="F2" s="2"/>
    </row>
    <row r="3" spans="1:6" ht="35.25" customHeight="1">
      <c r="A3" s="522" t="s">
        <v>602</v>
      </c>
      <c r="B3" s="523"/>
      <c r="C3" s="523"/>
      <c r="D3" s="523"/>
      <c r="E3" s="524"/>
      <c r="F3" s="3"/>
    </row>
    <row r="4" spans="1:6" ht="34.5">
      <c r="A4" s="525" t="s">
        <v>42</v>
      </c>
      <c r="B4" s="526"/>
      <c r="C4" s="525" t="s">
        <v>43</v>
      </c>
      <c r="D4" s="527"/>
      <c r="E4" s="526"/>
      <c r="F4" s="181"/>
    </row>
    <row r="5" spans="1:6" ht="27">
      <c r="A5" s="240" t="s">
        <v>44</v>
      </c>
      <c r="B5" s="240" t="s">
        <v>45</v>
      </c>
      <c r="C5" s="241" t="s">
        <v>46</v>
      </c>
      <c r="D5" s="240" t="s">
        <v>47</v>
      </c>
      <c r="E5" s="240" t="s">
        <v>45</v>
      </c>
      <c r="F5" s="7"/>
    </row>
    <row r="6" spans="1:6" ht="25.5">
      <c r="A6" s="370" t="s">
        <v>48</v>
      </c>
      <c r="B6" s="291">
        <f>'Galeb Jaber   Material '!C74</f>
        <v>645</v>
      </c>
      <c r="C6" s="285">
        <v>41434</v>
      </c>
      <c r="D6" s="374">
        <v>1382</v>
      </c>
      <c r="E6" s="380">
        <v>30000</v>
      </c>
      <c r="F6" s="13"/>
    </row>
    <row r="7" spans="1:6" ht="25.5">
      <c r="A7" s="353" t="s">
        <v>49</v>
      </c>
      <c r="B7" s="292">
        <f>'Galeb Jaber  stone exp.  (3)'!C77</f>
        <v>18980</v>
      </c>
      <c r="C7" s="285" t="s">
        <v>501</v>
      </c>
      <c r="D7" s="374">
        <v>1386</v>
      </c>
      <c r="E7" s="356">
        <v>12000</v>
      </c>
      <c r="F7" s="13"/>
    </row>
    <row r="8" spans="1:6" ht="22.5">
      <c r="A8" s="353" t="s">
        <v>51</v>
      </c>
      <c r="B8" s="293">
        <f>'Galeb Jaber  Petrol  Exp. (2)'!C73</f>
        <v>252</v>
      </c>
      <c r="C8" s="285">
        <v>41671</v>
      </c>
      <c r="D8" s="374">
        <v>1399</v>
      </c>
      <c r="E8" s="356">
        <v>23275</v>
      </c>
      <c r="F8" s="13"/>
    </row>
    <row r="9" spans="1:6" ht="25.5">
      <c r="A9" s="219" t="s">
        <v>53</v>
      </c>
      <c r="B9" s="292"/>
      <c r="C9" s="285"/>
      <c r="D9" s="374"/>
      <c r="E9" s="356"/>
      <c r="F9" s="13"/>
    </row>
    <row r="10" spans="1:6" ht="25.5">
      <c r="A10" s="318" t="s">
        <v>55</v>
      </c>
      <c r="B10" s="292"/>
      <c r="C10" s="285"/>
      <c r="D10" s="375"/>
      <c r="E10" s="356"/>
      <c r="F10" s="13"/>
    </row>
    <row r="11" spans="1:6" ht="26.25">
      <c r="A11" s="8"/>
      <c r="B11" s="305"/>
      <c r="C11" s="65"/>
      <c r="D11" s="69"/>
      <c r="E11" s="442"/>
      <c r="F11" s="13"/>
    </row>
    <row r="12" spans="1:6" ht="26.25">
      <c r="A12" s="8"/>
      <c r="B12" s="305"/>
      <c r="C12" s="70"/>
      <c r="D12" s="66"/>
      <c r="E12" s="442"/>
      <c r="F12" s="13"/>
    </row>
    <row r="13" spans="1:6" ht="26.25">
      <c r="A13" s="8"/>
      <c r="B13" s="305"/>
      <c r="C13" s="65"/>
      <c r="D13" s="66"/>
      <c r="E13" s="442"/>
      <c r="F13" s="13"/>
    </row>
    <row r="14" spans="1:6" ht="26.25">
      <c r="A14" s="8"/>
      <c r="B14" s="305"/>
      <c r="C14" s="65"/>
      <c r="D14" s="66"/>
      <c r="E14" s="442"/>
      <c r="F14" s="13"/>
    </row>
    <row r="15" spans="1:6" ht="27" customHeight="1">
      <c r="A15" s="8"/>
      <c r="B15" s="305"/>
      <c r="C15" s="35"/>
      <c r="D15" s="71"/>
      <c r="E15" s="488"/>
      <c r="F15" s="13"/>
    </row>
    <row r="16" spans="1:6" ht="27" customHeight="1">
      <c r="A16" s="73"/>
      <c r="B16" s="304"/>
      <c r="C16" s="70"/>
      <c r="D16" s="66"/>
      <c r="E16" s="480"/>
      <c r="F16" s="13"/>
    </row>
    <row r="17" spans="1:6" ht="27" customHeight="1">
      <c r="A17" s="73"/>
      <c r="B17" s="304"/>
      <c r="C17" s="70"/>
      <c r="D17" s="66"/>
      <c r="E17" s="480"/>
      <c r="F17" s="13"/>
    </row>
    <row r="18" spans="1:6" ht="27" customHeight="1">
      <c r="A18" s="73"/>
      <c r="B18" s="304"/>
      <c r="C18" s="70"/>
      <c r="D18" s="66"/>
      <c r="E18" s="480"/>
      <c r="F18" s="13"/>
    </row>
    <row r="19" spans="1:6" ht="27" customHeight="1">
      <c r="A19" s="73"/>
      <c r="B19" s="304"/>
      <c r="C19" s="70"/>
      <c r="D19" s="66"/>
      <c r="E19" s="480"/>
      <c r="F19" s="13"/>
    </row>
    <row r="20" spans="1:6" ht="33">
      <c r="A20" s="22" t="s">
        <v>57</v>
      </c>
      <c r="B20" s="371">
        <f>SUM(B6:B15)</f>
        <v>19877</v>
      </c>
      <c r="C20" s="647"/>
      <c r="D20" s="648"/>
      <c r="E20" s="479">
        <f>SUM(E6:E19)</f>
        <v>65275</v>
      </c>
      <c r="F20" s="13"/>
    </row>
    <row r="21" spans="1:6" ht="18.75">
      <c r="A21" s="25"/>
      <c r="B21" s="25"/>
      <c r="C21" s="25"/>
      <c r="D21" s="25"/>
      <c r="E21" s="25"/>
      <c r="F21" s="13"/>
    </row>
    <row r="22" spans="1:6" ht="18.75">
      <c r="A22" s="13"/>
      <c r="B22" s="13"/>
      <c r="C22" s="26"/>
      <c r="D22" s="13"/>
      <c r="E22" s="13"/>
      <c r="F22" s="13"/>
    </row>
    <row r="23" spans="1:6" ht="18.75">
      <c r="A23" s="13"/>
      <c r="B23" s="13"/>
      <c r="C23" s="26"/>
      <c r="D23" s="13"/>
      <c r="E23" s="13"/>
      <c r="F23" s="13"/>
    </row>
    <row r="24" spans="1:6" ht="18.75">
      <c r="A24" s="13"/>
      <c r="B24" s="13"/>
      <c r="C24" s="26"/>
      <c r="D24" s="13"/>
      <c r="E24" s="13"/>
      <c r="F24" s="13"/>
    </row>
    <row r="25" spans="1:6" ht="18.75">
      <c r="A25" s="27"/>
      <c r="B25" s="27"/>
      <c r="C25" s="27"/>
      <c r="D25" s="27"/>
      <c r="E25" s="27"/>
      <c r="F25" s="13"/>
    </row>
    <row r="26" spans="1:6" ht="18.75">
      <c r="A26" s="13"/>
      <c r="B26" s="13"/>
      <c r="C26" s="26"/>
      <c r="D26" s="13"/>
      <c r="E26" s="13"/>
      <c r="F26" s="13"/>
    </row>
    <row r="27" spans="1:6" ht="18.75">
      <c r="A27" s="13"/>
      <c r="B27" s="13"/>
      <c r="C27" s="13"/>
      <c r="D27" s="13"/>
      <c r="E27" s="13"/>
      <c r="F27" s="13"/>
    </row>
    <row r="28" spans="1:6" ht="18.75">
      <c r="A28" s="13"/>
      <c r="B28" s="13"/>
      <c r="C28" s="13"/>
      <c r="D28" s="13"/>
      <c r="E28" s="13"/>
      <c r="F28" s="13"/>
    </row>
    <row r="29" spans="1:6" ht="18.75">
      <c r="A29" s="13"/>
      <c r="B29" s="13"/>
      <c r="C29" s="13"/>
      <c r="D29" s="13"/>
      <c r="E29" s="13"/>
      <c r="F29" s="13"/>
    </row>
    <row r="30" spans="1:6" ht="18.75">
      <c r="A30" s="13"/>
      <c r="B30" s="13"/>
      <c r="C30" s="13"/>
      <c r="D30" s="13"/>
      <c r="E30" s="13"/>
      <c r="F30" s="13"/>
    </row>
    <row r="31" spans="1:6" ht="18.75">
      <c r="F31" s="13"/>
    </row>
    <row r="32" spans="1:6" ht="18.75">
      <c r="F32" s="7"/>
    </row>
    <row r="35" spans="1:4" ht="18.75">
      <c r="A35" s="513"/>
      <c r="B35" s="513"/>
      <c r="C35" s="75"/>
      <c r="D35" s="75"/>
    </row>
    <row r="37" spans="1:4" ht="18.75">
      <c r="A37" s="514"/>
      <c r="B37" s="514"/>
      <c r="D37" s="75"/>
    </row>
    <row r="40" spans="1:4" ht="18.75">
      <c r="A40" s="515" t="s">
        <v>58</v>
      </c>
      <c r="B40" s="515"/>
      <c r="D40" s="75" t="s">
        <v>59</v>
      </c>
    </row>
  </sheetData>
  <mergeCells count="9">
    <mergeCell ref="C20:D20"/>
    <mergeCell ref="A35:B35"/>
    <mergeCell ref="A37:B37"/>
    <mergeCell ref="A40:B40"/>
    <mergeCell ref="A1:E1"/>
    <mergeCell ref="A2:E2"/>
    <mergeCell ref="A3:E3"/>
    <mergeCell ref="A4:B4"/>
    <mergeCell ref="C4:E4"/>
  </mergeCells>
  <hyperlinks>
    <hyperlink ref="A8" location="'Galeb Jaber  Petrol  Exp. (2)'!A1" display="Petrol"/>
    <hyperlink ref="A7" location="'Galeb Jaber  stone exp.  (3)'!A1" display="Stone"/>
    <hyperlink ref="A6" location="'Galeb Jaber   Material '!A1" display="Material"/>
    <hyperlink ref="A2:E2" location="'All Projects Details'!A1" display="Project Name: Galeb Jaber    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4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5.5">
      <c r="A2" s="1003" t="s">
        <v>502</v>
      </c>
      <c r="B2" s="1003"/>
      <c r="C2" s="1003"/>
      <c r="D2" s="52"/>
      <c r="E2" s="51"/>
    </row>
    <row r="3" spans="1:5" ht="36" customHeight="1">
      <c r="A3" s="954" t="s">
        <v>464</v>
      </c>
      <c r="B3" s="955"/>
      <c r="C3" s="956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40" t="s">
        <v>436</v>
      </c>
      <c r="B5" s="41">
        <v>694</v>
      </c>
      <c r="C5" s="42">
        <v>210</v>
      </c>
      <c r="D5" s="54"/>
      <c r="E5" s="55"/>
    </row>
    <row r="6" spans="1:5" ht="15.75">
      <c r="A6" s="40">
        <v>41527</v>
      </c>
      <c r="B6" s="41">
        <v>37</v>
      </c>
      <c r="C6" s="42">
        <v>50</v>
      </c>
      <c r="D6" s="54"/>
      <c r="E6" s="55"/>
    </row>
    <row r="7" spans="1:5" ht="15.75">
      <c r="A7" s="32">
        <v>41672</v>
      </c>
      <c r="B7" s="33">
        <v>81</v>
      </c>
      <c r="C7" s="34">
        <v>385</v>
      </c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35"/>
      <c r="B9" s="36"/>
      <c r="C9" s="36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9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43"/>
      <c r="B19" s="33"/>
      <c r="C19" s="34"/>
      <c r="D19" s="54"/>
      <c r="E19" s="55"/>
    </row>
    <row r="20" spans="1:5" ht="15.75">
      <c r="A20" s="33"/>
      <c r="B20" s="33"/>
      <c r="C20" s="34"/>
      <c r="D20" s="54"/>
      <c r="E20" s="55"/>
    </row>
    <row r="21" spans="1:5" ht="15.75">
      <c r="A21" s="43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3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43"/>
      <c r="B27" s="33"/>
      <c r="C27" s="34"/>
      <c r="D27" s="54"/>
      <c r="E27" s="55"/>
    </row>
    <row r="28" spans="1:5" ht="15.75">
      <c r="A28" s="43"/>
      <c r="B28" s="33"/>
      <c r="C28" s="56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>
      <c r="A31" s="36"/>
      <c r="B31" s="36"/>
      <c r="C31" s="36"/>
      <c r="D31" s="57"/>
      <c r="E31" s="57"/>
    </row>
    <row r="32" spans="1:5" ht="15.75" customHeight="1">
      <c r="A32" s="35"/>
      <c r="B32" s="36"/>
      <c r="C32" s="36"/>
      <c r="D32" s="57"/>
      <c r="E32" s="58"/>
    </row>
    <row r="33" spans="1:4">
      <c r="A33" s="35"/>
      <c r="B33" s="36"/>
      <c r="C33" s="36"/>
      <c r="D33" s="27"/>
    </row>
    <row r="34" spans="1:4">
      <c r="A34" s="35"/>
      <c r="B34" s="36"/>
      <c r="C34" s="36"/>
    </row>
    <row r="35" spans="1:4">
      <c r="A35" s="35"/>
      <c r="B35" s="36"/>
      <c r="C35" s="36"/>
    </row>
    <row r="36" spans="1:4">
      <c r="A36" s="35"/>
      <c r="B36" s="36"/>
      <c r="C36" s="36"/>
    </row>
    <row r="37" spans="1:4">
      <c r="A37" s="35"/>
      <c r="B37" s="36"/>
      <c r="C37" s="36"/>
    </row>
    <row r="38" spans="1:4">
      <c r="A38" s="35"/>
      <c r="B38" s="36"/>
      <c r="C38" s="36"/>
    </row>
    <row r="39" spans="1:4">
      <c r="A39" s="35"/>
      <c r="B39" s="36"/>
      <c r="C39" s="36"/>
    </row>
    <row r="40" spans="1:4">
      <c r="A40" s="35"/>
      <c r="B40" s="36"/>
      <c r="C40" s="36"/>
    </row>
    <row r="41" spans="1:4">
      <c r="A41" s="35"/>
      <c r="B41" s="36"/>
      <c r="C41" s="36"/>
    </row>
    <row r="42" spans="1:4">
      <c r="A42" s="35"/>
      <c r="B42" s="36"/>
      <c r="C42" s="36"/>
    </row>
    <row r="43" spans="1:4">
      <c r="A43" s="35"/>
      <c r="B43" s="36"/>
      <c r="C43" s="36"/>
    </row>
    <row r="44" spans="1:4">
      <c r="A44" s="35"/>
      <c r="B44" s="36"/>
      <c r="C44" s="36"/>
    </row>
    <row r="45" spans="1:4">
      <c r="A45" s="35"/>
      <c r="B45" s="36"/>
      <c r="C45" s="36"/>
    </row>
    <row r="46" spans="1:4">
      <c r="A46" s="35"/>
      <c r="B46" s="36"/>
      <c r="C46" s="36"/>
    </row>
    <row r="47" spans="1:4">
      <c r="A47" s="35"/>
      <c r="B47" s="36"/>
      <c r="C47" s="36"/>
    </row>
    <row r="48" spans="1:4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59"/>
      <c r="C52" s="59"/>
    </row>
    <row r="53" spans="1:4">
      <c r="A53" s="35"/>
      <c r="B53" s="36"/>
      <c r="C53" s="36"/>
      <c r="D53" s="27"/>
    </row>
    <row r="54" spans="1:4">
      <c r="A54" s="35"/>
      <c r="B54" s="36"/>
      <c r="C54" s="36"/>
      <c r="D54" s="27" t="s">
        <v>90</v>
      </c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60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36"/>
    </row>
    <row r="74" spans="1:4" ht="45">
      <c r="A74" s="61" t="s">
        <v>105</v>
      </c>
      <c r="B74" s="62"/>
      <c r="C74" s="63">
        <f>SUM(C5:C73)</f>
        <v>645</v>
      </c>
    </row>
  </sheetData>
  <mergeCells count="3">
    <mergeCell ref="A1:C1"/>
    <mergeCell ref="A2:C2"/>
    <mergeCell ref="A3:C3"/>
  </mergeCells>
  <hyperlinks>
    <hyperlink ref="A3:C3" location="'Galeb Jaber  Income &amp; Exp ( (2'!A1" display="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7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503</v>
      </c>
      <c r="B2" s="825"/>
      <c r="C2" s="826"/>
      <c r="D2" s="52"/>
      <c r="E2" s="51"/>
    </row>
    <row r="3" spans="1:5" ht="36" customHeight="1">
      <c r="A3" s="892" t="s">
        <v>371</v>
      </c>
      <c r="B3" s="893"/>
      <c r="C3" s="894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5">
        <v>41527</v>
      </c>
      <c r="B5" s="37">
        <v>37</v>
      </c>
      <c r="C5" s="36">
        <v>50</v>
      </c>
      <c r="E5" s="55"/>
    </row>
    <row r="6" spans="1:5" ht="15.75">
      <c r="A6" s="32" t="s">
        <v>504</v>
      </c>
      <c r="B6" s="34">
        <v>580</v>
      </c>
      <c r="C6" s="33">
        <v>6750</v>
      </c>
      <c r="D6" s="57"/>
      <c r="E6" s="55"/>
    </row>
    <row r="7" spans="1:5" ht="15.75">
      <c r="A7" s="32" t="s">
        <v>504</v>
      </c>
      <c r="B7" s="34">
        <v>812</v>
      </c>
      <c r="C7" s="33">
        <v>180</v>
      </c>
      <c r="D7" s="57"/>
      <c r="E7" s="55"/>
    </row>
    <row r="8" spans="1:5" ht="15.75">
      <c r="A8" s="32" t="s">
        <v>505</v>
      </c>
      <c r="B8" s="386">
        <v>621</v>
      </c>
      <c r="C8" s="33">
        <v>12000</v>
      </c>
      <c r="E8" s="55"/>
    </row>
    <row r="9" spans="1:5" ht="15.75">
      <c r="A9" s="35"/>
      <c r="B9" s="77"/>
      <c r="C9" s="33"/>
      <c r="D9" s="57"/>
      <c r="E9" s="55"/>
    </row>
    <row r="10" spans="1:5" ht="15.75">
      <c r="A10" s="32"/>
      <c r="B10" s="34"/>
      <c r="C10" s="33"/>
      <c r="D10" s="57"/>
      <c r="E10" s="55"/>
    </row>
    <row r="11" spans="1:5" ht="15.75">
      <c r="A11" s="32"/>
      <c r="B11" s="34"/>
      <c r="C11" s="33"/>
      <c r="D11" s="57"/>
      <c r="E11" s="55"/>
    </row>
    <row r="12" spans="1:5" ht="15.75">
      <c r="A12" s="32"/>
      <c r="B12" s="34"/>
      <c r="C12" s="33"/>
      <c r="D12" s="57"/>
      <c r="E12" s="55"/>
    </row>
    <row r="13" spans="1:5" ht="15.75">
      <c r="A13" s="32"/>
      <c r="B13" s="34"/>
      <c r="C13" s="33"/>
      <c r="D13" s="57"/>
      <c r="E13" s="55"/>
    </row>
    <row r="14" spans="1:5" ht="15.75">
      <c r="A14" s="32"/>
      <c r="B14" s="34"/>
      <c r="C14" s="33"/>
      <c r="D14" s="57"/>
      <c r="E14" s="55"/>
    </row>
    <row r="15" spans="1:5" ht="15.75">
      <c r="A15" s="32"/>
      <c r="B15" s="34"/>
      <c r="C15" s="33"/>
      <c r="D15" s="57"/>
      <c r="E15" s="55"/>
    </row>
    <row r="16" spans="1:5" ht="15.75">
      <c r="A16" s="32"/>
      <c r="B16" s="34"/>
      <c r="C16" s="33"/>
      <c r="D16" s="57"/>
      <c r="E16" s="55"/>
    </row>
    <row r="17" spans="1:5" ht="15.75">
      <c r="A17" s="32"/>
      <c r="B17" s="34"/>
      <c r="C17" s="33"/>
      <c r="D17" s="57"/>
      <c r="E17" s="55"/>
    </row>
    <row r="18" spans="1:5" ht="15.75">
      <c r="A18" s="32"/>
      <c r="B18" s="34"/>
      <c r="C18" s="33"/>
      <c r="D18" s="57"/>
      <c r="E18" s="55"/>
    </row>
    <row r="19" spans="1:5" ht="15.75">
      <c r="A19" s="32"/>
      <c r="B19" s="34"/>
      <c r="C19" s="33"/>
      <c r="D19" s="57"/>
      <c r="E19" s="55"/>
    </row>
    <row r="20" spans="1:5" ht="15.75">
      <c r="A20" s="32"/>
      <c r="B20" s="34"/>
      <c r="C20" s="33"/>
      <c r="D20" s="57"/>
      <c r="E20" s="55"/>
    </row>
    <row r="21" spans="1:5" ht="15.75">
      <c r="A21" s="32"/>
      <c r="B21" s="34"/>
      <c r="C21" s="33"/>
      <c r="D21" s="57"/>
      <c r="E21" s="55"/>
    </row>
    <row r="22" spans="1:5" ht="15.75">
      <c r="C22" s="8"/>
      <c r="D22" s="57"/>
      <c r="E22" s="55"/>
    </row>
    <row r="23" spans="1:5" ht="15.75">
      <c r="A23" s="32"/>
      <c r="B23" s="34"/>
      <c r="C23" s="33"/>
      <c r="D23" s="57"/>
      <c r="E23" s="55"/>
    </row>
    <row r="24" spans="1:5" ht="15.75">
      <c r="A24" s="32"/>
      <c r="B24" s="34"/>
      <c r="C24" s="33"/>
      <c r="D24" s="57"/>
      <c r="E24" s="55"/>
    </row>
    <row r="25" spans="1:5" ht="15.75">
      <c r="A25" s="32"/>
      <c r="B25" s="34"/>
      <c r="C25" s="33"/>
      <c r="D25" s="57"/>
      <c r="E25" s="55"/>
    </row>
    <row r="26" spans="1:5" ht="15.75">
      <c r="A26" s="32"/>
      <c r="B26" s="34"/>
      <c r="C26" s="33"/>
      <c r="D26" s="57"/>
      <c r="E26" s="55"/>
    </row>
    <row r="27" spans="1:5" ht="15.75">
      <c r="A27" s="33"/>
      <c r="B27" s="34"/>
      <c r="C27" s="33"/>
      <c r="D27" s="57"/>
      <c r="E27" s="55"/>
    </row>
    <row r="28" spans="1:5" ht="15.75">
      <c r="A28" s="32"/>
      <c r="B28" s="34"/>
      <c r="C28" s="33"/>
      <c r="D28" s="57"/>
      <c r="E28" s="55"/>
    </row>
    <row r="29" spans="1:5" ht="15.75">
      <c r="A29" s="32"/>
      <c r="B29" s="34"/>
      <c r="C29" s="33"/>
      <c r="D29" s="57"/>
      <c r="E29" s="55"/>
    </row>
    <row r="30" spans="1:5" ht="15.75">
      <c r="A30" s="43"/>
      <c r="B30" s="34"/>
      <c r="C30" s="33"/>
      <c r="D30" s="57"/>
      <c r="E30" s="55"/>
    </row>
    <row r="31" spans="1:5" ht="15.75">
      <c r="A31" s="43"/>
      <c r="B31" s="34"/>
      <c r="C31" s="85"/>
      <c r="D31" s="57"/>
      <c r="E31" s="55"/>
    </row>
    <row r="32" spans="1:5" ht="15.75">
      <c r="A32" s="43"/>
      <c r="B32" s="34"/>
      <c r="C32" s="33"/>
      <c r="D32" s="57"/>
      <c r="E32" s="55"/>
    </row>
    <row r="33" spans="1:5" ht="15.75">
      <c r="A33" s="43"/>
      <c r="B33" s="34"/>
      <c r="C33" s="33"/>
      <c r="D33" s="57"/>
      <c r="E33" s="57"/>
    </row>
    <row r="34" spans="1:5" ht="15.75" customHeight="1">
      <c r="A34" s="79"/>
      <c r="B34" s="37"/>
      <c r="C34" s="36"/>
      <c r="D34" s="57"/>
      <c r="E34" s="58"/>
    </row>
    <row r="35" spans="1:5">
      <c r="A35" s="35"/>
      <c r="B35" s="387"/>
      <c r="C35" s="36"/>
      <c r="D35" s="57"/>
    </row>
    <row r="36" spans="1:5">
      <c r="A36" s="35"/>
      <c r="B36" s="37"/>
      <c r="C36" s="36"/>
      <c r="D36" s="27"/>
    </row>
    <row r="37" spans="1:5">
      <c r="A37" s="35"/>
      <c r="B37" s="37"/>
      <c r="C37" s="36"/>
    </row>
    <row r="38" spans="1:5">
      <c r="A38" s="35"/>
      <c r="B38" s="37"/>
      <c r="C38" s="36"/>
    </row>
    <row r="39" spans="1:5">
      <c r="A39" s="35"/>
      <c r="B39" s="37"/>
      <c r="C39" s="36"/>
    </row>
    <row r="40" spans="1:5">
      <c r="A40" s="35"/>
      <c r="B40" s="37"/>
      <c r="C40" s="36"/>
    </row>
    <row r="41" spans="1:5">
      <c r="A41" s="35"/>
      <c r="B41" s="37"/>
      <c r="C41" s="36"/>
    </row>
    <row r="42" spans="1:5">
      <c r="A42" s="35"/>
      <c r="B42" s="37"/>
      <c r="C42" s="36"/>
    </row>
    <row r="43" spans="1:5">
      <c r="A43" s="35"/>
      <c r="B43" s="37"/>
      <c r="C43" s="36"/>
    </row>
    <row r="44" spans="1:5">
      <c r="A44" s="35"/>
      <c r="B44" s="37"/>
      <c r="C44" s="36"/>
    </row>
    <row r="45" spans="1:5">
      <c r="A45" s="35"/>
      <c r="B45" s="37"/>
      <c r="C45" s="36"/>
    </row>
    <row r="46" spans="1:5">
      <c r="A46" s="35"/>
      <c r="B46" s="37"/>
      <c r="C46" s="36"/>
    </row>
    <row r="47" spans="1:5">
      <c r="A47" s="35"/>
      <c r="B47" s="37"/>
      <c r="C47" s="36"/>
    </row>
    <row r="48" spans="1:5">
      <c r="A48" s="35"/>
      <c r="B48" s="37"/>
      <c r="C48" s="36"/>
    </row>
    <row r="49" spans="1:4">
      <c r="A49" s="35"/>
      <c r="B49" s="37"/>
      <c r="C49" s="36"/>
    </row>
    <row r="50" spans="1:4">
      <c r="A50" s="35"/>
      <c r="B50" s="37"/>
      <c r="C50" s="36"/>
    </row>
    <row r="51" spans="1:4">
      <c r="A51" s="35"/>
      <c r="B51" s="37"/>
      <c r="C51" s="36"/>
    </row>
    <row r="52" spans="1:4">
      <c r="A52" s="35"/>
      <c r="B52" s="37"/>
      <c r="C52" s="36"/>
    </row>
    <row r="53" spans="1:4">
      <c r="A53" s="35"/>
      <c r="B53" s="37"/>
      <c r="C53" s="36"/>
    </row>
    <row r="54" spans="1:4">
      <c r="A54" s="35"/>
      <c r="B54" s="37"/>
      <c r="C54" s="36"/>
    </row>
    <row r="55" spans="1:4">
      <c r="A55" s="35"/>
      <c r="B55" s="133"/>
      <c r="C55" s="59"/>
    </row>
    <row r="56" spans="1:4">
      <c r="A56" s="35"/>
      <c r="B56" s="37"/>
      <c r="C56" s="36"/>
      <c r="D56" s="27"/>
    </row>
    <row r="57" spans="1:4">
      <c r="A57" s="35"/>
      <c r="B57" s="37"/>
      <c r="C57" s="36"/>
      <c r="D57" s="27" t="s">
        <v>90</v>
      </c>
    </row>
    <row r="58" spans="1:4">
      <c r="A58" s="35"/>
      <c r="B58" s="37"/>
      <c r="C58" s="36"/>
      <c r="D58" s="27"/>
    </row>
    <row r="59" spans="1:4">
      <c r="A59" s="35"/>
      <c r="B59" s="37"/>
      <c r="C59" s="36"/>
      <c r="D59" s="27"/>
    </row>
    <row r="60" spans="1:4">
      <c r="A60" s="35"/>
      <c r="B60" s="37"/>
      <c r="C60" s="36"/>
      <c r="D60" s="27"/>
    </row>
    <row r="61" spans="1:4">
      <c r="A61" s="35"/>
      <c r="B61" s="37"/>
      <c r="C61" s="36"/>
      <c r="D61" s="27"/>
    </row>
    <row r="62" spans="1:4">
      <c r="A62" s="35"/>
      <c r="B62" s="133"/>
      <c r="C62" s="59"/>
    </row>
    <row r="63" spans="1:4">
      <c r="A63" s="35"/>
      <c r="B63" s="133"/>
      <c r="C63" s="59"/>
    </row>
    <row r="64" spans="1:4">
      <c r="A64" s="35"/>
      <c r="B64" s="133"/>
      <c r="C64" s="59"/>
    </row>
    <row r="65" spans="1:4">
      <c r="A65" s="35"/>
      <c r="B65" s="133"/>
      <c r="C65" s="59"/>
    </row>
    <row r="66" spans="1:4">
      <c r="A66" s="35"/>
      <c r="B66" s="133"/>
      <c r="C66" s="59"/>
      <c r="D66" s="27"/>
    </row>
    <row r="67" spans="1:4">
      <c r="A67" s="35"/>
      <c r="B67" s="37"/>
      <c r="C67" s="36"/>
      <c r="D67" s="27"/>
    </row>
    <row r="68" spans="1:4">
      <c r="A68" s="35"/>
      <c r="B68" s="37"/>
      <c r="C68" s="36"/>
      <c r="D68" s="27"/>
    </row>
    <row r="69" spans="1:4">
      <c r="A69" s="35"/>
      <c r="B69" s="37"/>
      <c r="C69" s="36"/>
      <c r="D69" s="27"/>
    </row>
    <row r="70" spans="1:4">
      <c r="A70" s="35"/>
      <c r="B70" s="37"/>
      <c r="C70" s="36"/>
      <c r="D70" s="27"/>
    </row>
    <row r="71" spans="1:4">
      <c r="A71" s="35"/>
      <c r="B71" s="37"/>
      <c r="C71" s="36"/>
    </row>
    <row r="72" spans="1:4">
      <c r="A72" s="35"/>
      <c r="B72" s="37"/>
      <c r="C72" s="36"/>
    </row>
    <row r="73" spans="1:4">
      <c r="A73" s="35"/>
      <c r="B73" s="37"/>
      <c r="C73" s="60"/>
    </row>
    <row r="74" spans="1:4">
      <c r="A74" s="35"/>
      <c r="B74" s="37"/>
      <c r="C74" s="36"/>
    </row>
    <row r="75" spans="1:4">
      <c r="A75" s="35"/>
      <c r="B75" s="37"/>
      <c r="C75" s="36"/>
    </row>
    <row r="76" spans="1:4">
      <c r="A76" s="35"/>
      <c r="B76" s="37"/>
      <c r="C76" s="36"/>
    </row>
    <row r="77" spans="1:4" ht="45">
      <c r="A77" s="61" t="s">
        <v>105</v>
      </c>
      <c r="B77" s="388"/>
      <c r="C77" s="63">
        <f>SUM(C5:C76)</f>
        <v>18980</v>
      </c>
    </row>
  </sheetData>
  <mergeCells count="3">
    <mergeCell ref="A1:C1"/>
    <mergeCell ref="A2:C2"/>
    <mergeCell ref="A3:C3"/>
  </mergeCells>
  <hyperlinks>
    <hyperlink ref="A3:C3" location="'Galeb Jaber  Income &amp; Exp ( (2'!A1" display="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3.25">
      <c r="A2" s="1004" t="s">
        <v>506</v>
      </c>
      <c r="B2" s="1005"/>
      <c r="C2" s="1006"/>
      <c r="D2" s="52"/>
      <c r="E2" s="51"/>
    </row>
    <row r="3" spans="1:5" ht="36" customHeight="1">
      <c r="A3" s="675" t="s">
        <v>107</v>
      </c>
      <c r="B3" s="676"/>
      <c r="C3" s="677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 t="s">
        <v>507</v>
      </c>
      <c r="B5" s="33" t="s">
        <v>146</v>
      </c>
      <c r="C5" s="34">
        <v>50</v>
      </c>
      <c r="D5" s="54"/>
      <c r="E5" s="55"/>
    </row>
    <row r="6" spans="1:5" ht="15.75">
      <c r="A6" s="32" t="s">
        <v>504</v>
      </c>
      <c r="B6" s="33">
        <v>527</v>
      </c>
      <c r="C6" s="34">
        <v>52</v>
      </c>
      <c r="D6" s="54"/>
      <c r="E6" s="55"/>
    </row>
    <row r="7" spans="1:5" ht="15.75">
      <c r="A7" s="32" t="s">
        <v>504</v>
      </c>
      <c r="B7" s="33">
        <v>473</v>
      </c>
      <c r="C7" s="34">
        <v>50</v>
      </c>
      <c r="D7" s="54"/>
      <c r="E7" s="55"/>
    </row>
    <row r="8" spans="1:5" ht="15.75">
      <c r="A8" s="32" t="s">
        <v>205</v>
      </c>
      <c r="B8" s="33">
        <v>633</v>
      </c>
      <c r="C8" s="34">
        <v>50</v>
      </c>
      <c r="D8" s="54"/>
      <c r="E8" s="55"/>
    </row>
    <row r="9" spans="1:5" ht="15.75">
      <c r="A9" s="40" t="s">
        <v>229</v>
      </c>
      <c r="B9" s="41">
        <v>294</v>
      </c>
      <c r="C9" s="42">
        <v>50</v>
      </c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252</v>
      </c>
    </row>
  </sheetData>
  <mergeCells count="3">
    <mergeCell ref="A1:C1"/>
    <mergeCell ref="A2:C2"/>
    <mergeCell ref="A3:C3"/>
  </mergeCells>
  <hyperlinks>
    <hyperlink ref="A3:C3" location="'Galeb Jaber  Income &amp; Exp ( (2'!A1" display="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40"/>
  <sheetViews>
    <sheetView workbookViewId="0">
      <selection activeCell="C10" sqref="C10"/>
    </sheetView>
  </sheetViews>
  <sheetFormatPr defaultColWidth="9.140625" defaultRowHeight="15"/>
  <cols>
    <col min="1" max="1" width="43.57031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1007" t="s">
        <v>600</v>
      </c>
      <c r="B1" s="1008"/>
      <c r="C1" s="1008"/>
      <c r="D1" s="1008"/>
      <c r="E1" s="1009"/>
      <c r="F1" s="1"/>
    </row>
    <row r="2" spans="1:6" ht="27">
      <c r="A2" s="1010" t="s">
        <v>508</v>
      </c>
      <c r="B2" s="1011"/>
      <c r="C2" s="1011"/>
      <c r="D2" s="1011"/>
      <c r="E2" s="1012"/>
      <c r="F2" s="2"/>
    </row>
    <row r="3" spans="1:6" ht="35.25" customHeight="1">
      <c r="A3" s="1013" t="s">
        <v>41</v>
      </c>
      <c r="B3" s="1014"/>
      <c r="C3" s="1014"/>
      <c r="D3" s="1014"/>
      <c r="E3" s="1015"/>
      <c r="F3" s="3"/>
    </row>
    <row r="4" spans="1:6" ht="34.5">
      <c r="A4" s="745" t="s">
        <v>42</v>
      </c>
      <c r="B4" s="746"/>
      <c r="C4" s="745" t="s">
        <v>43</v>
      </c>
      <c r="D4" s="747"/>
      <c r="E4" s="746"/>
      <c r="F4" s="181"/>
    </row>
    <row r="5" spans="1:6" ht="28.5">
      <c r="A5" s="185" t="s">
        <v>44</v>
      </c>
      <c r="B5" s="185" t="s">
        <v>45</v>
      </c>
      <c r="C5" s="186" t="s">
        <v>46</v>
      </c>
      <c r="D5" s="185" t="s">
        <v>47</v>
      </c>
      <c r="E5" s="185" t="s">
        <v>45</v>
      </c>
      <c r="F5" s="7"/>
    </row>
    <row r="6" spans="1:6" ht="26.25">
      <c r="A6" s="64" t="s">
        <v>48</v>
      </c>
      <c r="B6" s="304">
        <f>'Sheikh Rashid Material  (2)'!C74</f>
        <v>1264</v>
      </c>
      <c r="C6" s="65"/>
      <c r="D6" s="66"/>
      <c r="E6" s="17"/>
      <c r="F6" s="13"/>
    </row>
    <row r="7" spans="1:6" ht="26.25">
      <c r="A7" s="8" t="s">
        <v>49</v>
      </c>
      <c r="B7" s="305"/>
      <c r="C7" s="65"/>
      <c r="D7" s="66"/>
      <c r="E7" s="12"/>
      <c r="F7" s="13"/>
    </row>
    <row r="8" spans="1:6" ht="23.25">
      <c r="A8" s="8" t="s">
        <v>51</v>
      </c>
      <c r="B8" s="306"/>
      <c r="C8" s="65"/>
      <c r="D8" s="66"/>
      <c r="E8" s="12"/>
      <c r="F8" s="13"/>
    </row>
    <row r="9" spans="1:6" ht="26.25">
      <c r="A9" s="8" t="s">
        <v>53</v>
      </c>
      <c r="B9" s="305"/>
      <c r="C9" s="65"/>
      <c r="D9" s="66"/>
      <c r="E9" s="12"/>
      <c r="F9" s="13"/>
    </row>
    <row r="10" spans="1:6" ht="26.25">
      <c r="A10" s="67" t="s">
        <v>55</v>
      </c>
      <c r="B10" s="305">
        <f>'Sheikh Rashid Equipment rent'!C73</f>
        <v>120</v>
      </c>
      <c r="C10" s="65"/>
      <c r="D10" s="68"/>
      <c r="E10" s="12"/>
      <c r="F10" s="13"/>
    </row>
    <row r="11" spans="1:6" ht="26.25">
      <c r="A11" s="8"/>
      <c r="B11" s="305"/>
      <c r="C11" s="65"/>
      <c r="D11" s="69"/>
      <c r="E11" s="12"/>
      <c r="F11" s="13"/>
    </row>
    <row r="12" spans="1:6" ht="26.25">
      <c r="A12" s="8"/>
      <c r="B12" s="305"/>
      <c r="C12" s="70"/>
      <c r="D12" s="66"/>
      <c r="E12" s="12"/>
      <c r="F12" s="13"/>
    </row>
    <row r="13" spans="1:6" ht="26.25">
      <c r="A13" s="8"/>
      <c r="B13" s="305"/>
      <c r="C13" s="65"/>
      <c r="D13" s="66"/>
      <c r="E13" s="12"/>
      <c r="F13" s="13"/>
    </row>
    <row r="14" spans="1:6" ht="26.25">
      <c r="A14" s="8"/>
      <c r="B14" s="305"/>
      <c r="C14" s="65"/>
      <c r="D14" s="66"/>
      <c r="E14" s="12"/>
      <c r="F14" s="13"/>
    </row>
    <row r="15" spans="1:6" ht="27" customHeight="1">
      <c r="A15" s="8"/>
      <c r="B15" s="305"/>
      <c r="C15" s="35"/>
      <c r="D15" s="71"/>
      <c r="E15" s="72"/>
      <c r="F15" s="13"/>
    </row>
    <row r="16" spans="1:6" ht="27" customHeight="1">
      <c r="A16" s="73"/>
      <c r="B16" s="304"/>
      <c r="C16" s="70"/>
      <c r="D16" s="66"/>
      <c r="E16" s="74"/>
      <c r="F16" s="13"/>
    </row>
    <row r="17" spans="1:6" ht="27" customHeight="1">
      <c r="A17" s="73"/>
      <c r="B17" s="304"/>
      <c r="C17" s="70"/>
      <c r="D17" s="66"/>
      <c r="E17" s="74"/>
      <c r="F17" s="13"/>
    </row>
    <row r="18" spans="1:6" ht="27" customHeight="1">
      <c r="A18" s="73"/>
      <c r="B18" s="304"/>
      <c r="C18" s="70"/>
      <c r="D18" s="66"/>
      <c r="E18" s="74"/>
      <c r="F18" s="13"/>
    </row>
    <row r="19" spans="1:6" ht="27" customHeight="1">
      <c r="A19" s="73"/>
      <c r="B19" s="304"/>
      <c r="C19" s="70"/>
      <c r="D19" s="66"/>
      <c r="E19" s="74"/>
      <c r="F19" s="13"/>
    </row>
    <row r="20" spans="1:6" ht="33">
      <c r="A20" s="22" t="s">
        <v>57</v>
      </c>
      <c r="B20" s="371">
        <f>SUM(B6:B15)</f>
        <v>1384</v>
      </c>
      <c r="C20" s="647"/>
      <c r="D20" s="648"/>
      <c r="E20" s="24">
        <f>SUM(E6:E19)</f>
        <v>0</v>
      </c>
      <c r="F20" s="13"/>
    </row>
    <row r="21" spans="1:6" ht="18.75">
      <c r="A21" s="25"/>
      <c r="B21" s="25"/>
      <c r="C21" s="25"/>
      <c r="D21" s="25"/>
      <c r="E21" s="25"/>
      <c r="F21" s="13"/>
    </row>
    <row r="22" spans="1:6" ht="18.75">
      <c r="A22" s="13"/>
      <c r="B22" s="13"/>
      <c r="C22" s="26"/>
      <c r="D22" s="13"/>
      <c r="E22" s="13"/>
      <c r="F22" s="13"/>
    </row>
    <row r="23" spans="1:6" ht="18.75">
      <c r="A23" s="13"/>
      <c r="B23" s="13"/>
      <c r="C23" s="26"/>
      <c r="D23" s="13"/>
      <c r="E23" s="13"/>
      <c r="F23" s="13"/>
    </row>
    <row r="24" spans="1:6" ht="18.75">
      <c r="A24" s="13"/>
      <c r="B24" s="13"/>
      <c r="C24" s="26"/>
      <c r="D24" s="13"/>
      <c r="E24" s="13"/>
      <c r="F24" s="13"/>
    </row>
    <row r="25" spans="1:6" ht="18.75">
      <c r="A25" s="27"/>
      <c r="B25" s="27"/>
      <c r="C25" s="27"/>
      <c r="D25" s="27"/>
      <c r="E25" s="27"/>
      <c r="F25" s="13"/>
    </row>
    <row r="26" spans="1:6" ht="18.75">
      <c r="A26" s="13"/>
      <c r="B26" s="13"/>
      <c r="C26" s="26"/>
      <c r="D26" s="13"/>
      <c r="E26" s="13"/>
      <c r="F26" s="13"/>
    </row>
    <row r="27" spans="1:6" ht="18.75">
      <c r="A27" s="13"/>
      <c r="B27" s="13"/>
      <c r="C27" s="13"/>
      <c r="D27" s="13"/>
      <c r="E27" s="13"/>
      <c r="F27" s="13"/>
    </row>
    <row r="28" spans="1:6" ht="18.75">
      <c r="A28" s="13"/>
      <c r="B28" s="13"/>
      <c r="C28" s="13"/>
      <c r="D28" s="13"/>
      <c r="E28" s="13"/>
      <c r="F28" s="13"/>
    </row>
    <row r="29" spans="1:6" ht="18.75">
      <c r="A29" s="13"/>
      <c r="B29" s="13"/>
      <c r="C29" s="13"/>
      <c r="D29" s="13"/>
      <c r="E29" s="13"/>
      <c r="F29" s="13"/>
    </row>
    <row r="30" spans="1:6" ht="18.75">
      <c r="A30" s="13"/>
      <c r="B30" s="13"/>
      <c r="C30" s="13"/>
      <c r="D30" s="13"/>
      <c r="E30" s="13"/>
      <c r="F30" s="13"/>
    </row>
    <row r="31" spans="1:6" ht="18.75">
      <c r="F31" s="13"/>
    </row>
    <row r="32" spans="1:6" ht="18.75">
      <c r="F32" s="7"/>
    </row>
    <row r="35" spans="1:4" ht="18.75">
      <c r="A35" s="513"/>
      <c r="B35" s="513"/>
      <c r="C35" s="75"/>
      <c r="D35" s="75"/>
    </row>
    <row r="37" spans="1:4" ht="18.75">
      <c r="A37" s="514"/>
      <c r="B37" s="514"/>
      <c r="D37" s="75"/>
    </row>
    <row r="40" spans="1:4" ht="18.75">
      <c r="A40" s="515"/>
      <c r="B40" s="515"/>
      <c r="D40" s="75"/>
    </row>
  </sheetData>
  <mergeCells count="9">
    <mergeCell ref="C20:D20"/>
    <mergeCell ref="A35:B35"/>
    <mergeCell ref="A37:B37"/>
    <mergeCell ref="A40:B40"/>
    <mergeCell ref="A1:E1"/>
    <mergeCell ref="A2:E2"/>
    <mergeCell ref="A3:E3"/>
    <mergeCell ref="A4:B4"/>
    <mergeCell ref="C4:E4"/>
  </mergeCells>
  <hyperlinks>
    <hyperlink ref="A10" location="'Sheikh Rashid Equipment rent'!A1" display="Equipment rent"/>
    <hyperlink ref="A6" location="'Sheikh Rashid Material  (2)'!A1" display="Material"/>
    <hyperlink ref="A2:E2" location="'All Projects Details'!A1" display="Project Name:Sheikh Rashid Bin Muhammad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4"/>
  <sheetViews>
    <sheetView workbookViewId="0">
      <selection activeCell="B8" sqref="B8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20.25">
      <c r="A2" s="1016" t="s">
        <v>509</v>
      </c>
      <c r="B2" s="1017"/>
      <c r="C2" s="1018"/>
      <c r="D2" s="52"/>
      <c r="E2" s="51"/>
    </row>
    <row r="3" spans="1:5" ht="36" customHeight="1">
      <c r="A3" s="1019" t="s">
        <v>464</v>
      </c>
      <c r="B3" s="1020"/>
      <c r="C3" s="1021"/>
      <c r="D3" s="52"/>
      <c r="E3" s="51"/>
    </row>
    <row r="4" spans="1:5" ht="25.5">
      <c r="A4" s="187" t="s">
        <v>63</v>
      </c>
      <c r="B4" s="188" t="s">
        <v>47</v>
      </c>
      <c r="C4" s="189" t="s">
        <v>64</v>
      </c>
      <c r="D4" s="53"/>
      <c r="E4" s="27"/>
    </row>
    <row r="5" spans="1:5" ht="15.75">
      <c r="A5" s="40" t="s">
        <v>247</v>
      </c>
      <c r="B5" s="41">
        <v>14</v>
      </c>
      <c r="C5" s="42">
        <v>100</v>
      </c>
      <c r="D5" s="54"/>
      <c r="E5" s="55"/>
    </row>
    <row r="6" spans="1:5" ht="15.75">
      <c r="A6" s="40">
        <v>41792</v>
      </c>
      <c r="B6" s="41">
        <v>947</v>
      </c>
      <c r="C6" s="42">
        <v>199</v>
      </c>
      <c r="D6" s="54"/>
      <c r="E6" s="55"/>
    </row>
    <row r="7" spans="1:5" ht="15.75">
      <c r="A7" s="32" t="s">
        <v>209</v>
      </c>
      <c r="B7" s="33">
        <v>830</v>
      </c>
      <c r="C7" s="34">
        <v>257</v>
      </c>
      <c r="D7" s="54"/>
      <c r="E7" s="55"/>
    </row>
    <row r="8" spans="1:5" ht="15.75">
      <c r="A8" s="32" t="s">
        <v>249</v>
      </c>
      <c r="B8" s="33">
        <v>270</v>
      </c>
      <c r="C8" s="34">
        <v>159</v>
      </c>
      <c r="D8" s="54"/>
      <c r="E8" s="55"/>
    </row>
    <row r="9" spans="1:5" ht="15.75">
      <c r="A9" s="35" t="s">
        <v>210</v>
      </c>
      <c r="B9" s="36">
        <v>657</v>
      </c>
      <c r="C9" s="36">
        <v>81</v>
      </c>
      <c r="D9" s="54"/>
      <c r="E9" s="55"/>
    </row>
    <row r="10" spans="1:5" ht="15.75">
      <c r="A10" s="32" t="s">
        <v>510</v>
      </c>
      <c r="B10" s="33">
        <v>848</v>
      </c>
      <c r="C10" s="34">
        <v>468</v>
      </c>
      <c r="D10" s="54"/>
      <c r="E10" s="55"/>
    </row>
    <row r="11" spans="1:5" ht="15.75">
      <c r="A11" s="32"/>
      <c r="B11" s="39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43"/>
      <c r="B19" s="33"/>
      <c r="C19" s="34"/>
      <c r="D19" s="54"/>
      <c r="E19" s="55"/>
    </row>
    <row r="20" spans="1:5" ht="15.75">
      <c r="A20" s="33"/>
      <c r="B20" s="33"/>
      <c r="C20" s="34"/>
      <c r="D20" s="54"/>
      <c r="E20" s="55"/>
    </row>
    <row r="21" spans="1:5" ht="15.75">
      <c r="A21" s="43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3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43"/>
      <c r="B27" s="33"/>
      <c r="C27" s="34"/>
      <c r="D27" s="54"/>
      <c r="E27" s="55"/>
    </row>
    <row r="28" spans="1:5" ht="15.75">
      <c r="A28" s="43"/>
      <c r="B28" s="33"/>
      <c r="C28" s="56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>
      <c r="A31" s="36"/>
      <c r="B31" s="36"/>
      <c r="C31" s="36"/>
      <c r="D31" s="57"/>
      <c r="E31" s="57"/>
    </row>
    <row r="32" spans="1:5" ht="15.75" customHeight="1">
      <c r="A32" s="35"/>
      <c r="B32" s="36"/>
      <c r="C32" s="36"/>
      <c r="D32" s="57"/>
      <c r="E32" s="58"/>
    </row>
    <row r="33" spans="1:4">
      <c r="A33" s="35"/>
      <c r="B33" s="36"/>
      <c r="C33" s="36"/>
      <c r="D33" s="27"/>
    </row>
    <row r="34" spans="1:4">
      <c r="A34" s="35"/>
      <c r="B34" s="36"/>
      <c r="C34" s="36"/>
    </row>
    <row r="35" spans="1:4">
      <c r="A35" s="35"/>
      <c r="B35" s="36"/>
      <c r="C35" s="36"/>
    </row>
    <row r="36" spans="1:4">
      <c r="A36" s="35"/>
      <c r="B36" s="36"/>
      <c r="C36" s="36"/>
    </row>
    <row r="37" spans="1:4">
      <c r="A37" s="35"/>
      <c r="B37" s="36"/>
      <c r="C37" s="36"/>
    </row>
    <row r="38" spans="1:4">
      <c r="A38" s="35"/>
      <c r="B38" s="36"/>
      <c r="C38" s="36"/>
    </row>
    <row r="39" spans="1:4">
      <c r="A39" s="35"/>
      <c r="B39" s="36"/>
      <c r="C39" s="36"/>
    </row>
    <row r="40" spans="1:4">
      <c r="A40" s="35"/>
      <c r="B40" s="36"/>
      <c r="C40" s="36"/>
    </row>
    <row r="41" spans="1:4">
      <c r="A41" s="35"/>
      <c r="B41" s="36"/>
      <c r="C41" s="36"/>
    </row>
    <row r="42" spans="1:4">
      <c r="A42" s="35"/>
      <c r="B42" s="36"/>
      <c r="C42" s="36"/>
    </row>
    <row r="43" spans="1:4">
      <c r="A43" s="35"/>
      <c r="B43" s="36"/>
      <c r="C43" s="36"/>
    </row>
    <row r="44" spans="1:4">
      <c r="A44" s="35"/>
      <c r="B44" s="36"/>
      <c r="C44" s="36"/>
    </row>
    <row r="45" spans="1:4">
      <c r="A45" s="35"/>
      <c r="B45" s="36"/>
      <c r="C45" s="36"/>
    </row>
    <row r="46" spans="1:4">
      <c r="A46" s="35"/>
      <c r="B46" s="36"/>
      <c r="C46" s="36"/>
    </row>
    <row r="47" spans="1:4">
      <c r="A47" s="35"/>
      <c r="B47" s="36"/>
      <c r="C47" s="36"/>
    </row>
    <row r="48" spans="1:4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59"/>
      <c r="C52" s="59"/>
    </row>
    <row r="53" spans="1:4">
      <c r="A53" s="35"/>
      <c r="B53" s="36"/>
      <c r="C53" s="36"/>
      <c r="D53" s="27"/>
    </row>
    <row r="54" spans="1:4">
      <c r="A54" s="35"/>
      <c r="B54" s="36"/>
      <c r="C54" s="36"/>
      <c r="D54" s="27" t="s">
        <v>90</v>
      </c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60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36"/>
    </row>
    <row r="74" spans="1:4" ht="45">
      <c r="A74" s="61" t="s">
        <v>105</v>
      </c>
      <c r="B74" s="62"/>
      <c r="C74" s="63">
        <f>SUM(C5:C73)</f>
        <v>1264</v>
      </c>
    </row>
  </sheetData>
  <mergeCells count="3">
    <mergeCell ref="A1:C1"/>
    <mergeCell ref="A2:C2"/>
    <mergeCell ref="A3:C3"/>
  </mergeCells>
  <hyperlinks>
    <hyperlink ref="A3:C3" location="' Sheikh Rashid Income &amp; Exp (2'!A1" display=" Material Expense Sheet"/>
    <hyperlink ref="A2:C2" location="'Adel Al Saeedi  Material (2)'!A1" display="  Project Name :Sheikh Rashid Bin Muhammad"/>
  </hyperlinks>
  <pageMargins left="0.69930555555555596" right="0.69930555555555596" top="0.75" bottom="0.75" header="0.3" footer="0.3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4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593" t="s">
        <v>190</v>
      </c>
      <c r="B2" s="594"/>
      <c r="C2" s="595"/>
      <c r="D2" s="50"/>
      <c r="E2" s="51"/>
    </row>
    <row r="3" spans="1:5" ht="36" customHeight="1">
      <c r="A3" s="599" t="s">
        <v>127</v>
      </c>
      <c r="B3" s="600"/>
      <c r="C3" s="601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s="192" customFormat="1" ht="18.75">
      <c r="A5" s="438" t="s">
        <v>191</v>
      </c>
      <c r="B5" s="41" t="s">
        <v>192</v>
      </c>
      <c r="C5" s="44">
        <v>53000</v>
      </c>
      <c r="D5" s="184"/>
      <c r="E5" s="27"/>
    </row>
    <row r="6" spans="1:5" ht="18.75">
      <c r="A6" s="438" t="s">
        <v>193</v>
      </c>
      <c r="B6" s="41" t="s">
        <v>192</v>
      </c>
      <c r="C6" s="44">
        <v>52500</v>
      </c>
      <c r="D6" s="184"/>
      <c r="E6" s="27"/>
    </row>
    <row r="7" spans="1:5" ht="18.75">
      <c r="A7" s="438" t="s">
        <v>194</v>
      </c>
      <c r="B7" s="41">
        <v>451</v>
      </c>
      <c r="C7" s="44">
        <v>10000</v>
      </c>
      <c r="D7" s="184"/>
      <c r="E7" s="27"/>
    </row>
    <row r="8" spans="1:5" ht="18.75">
      <c r="A8" s="437">
        <v>41792</v>
      </c>
      <c r="B8" s="384">
        <v>166</v>
      </c>
      <c r="C8" s="385">
        <v>10000</v>
      </c>
      <c r="D8" s="184"/>
      <c r="E8" s="27"/>
    </row>
    <row r="9" spans="1:5" ht="18.75">
      <c r="A9" s="438" t="s">
        <v>255</v>
      </c>
      <c r="B9" s="33">
        <v>474</v>
      </c>
      <c r="C9" s="33">
        <v>15000</v>
      </c>
      <c r="D9" s="53"/>
      <c r="E9" s="27"/>
    </row>
    <row r="10" spans="1:5" ht="18.75">
      <c r="A10" s="438" t="s">
        <v>255</v>
      </c>
      <c r="B10" s="33">
        <v>473</v>
      </c>
      <c r="C10" s="33">
        <v>15200</v>
      </c>
      <c r="D10" s="53"/>
      <c r="E10" s="27"/>
    </row>
    <row r="11" spans="1:5" ht="15.75">
      <c r="A11" s="438">
        <v>41917</v>
      </c>
      <c r="B11" s="33" t="s">
        <v>192</v>
      </c>
      <c r="C11" s="33">
        <v>12300</v>
      </c>
      <c r="D11" s="54" t="s">
        <v>90</v>
      </c>
      <c r="E11" s="55"/>
    </row>
    <row r="12" spans="1:5" s="395" customFormat="1" ht="15.75">
      <c r="A12" s="438">
        <v>41978</v>
      </c>
      <c r="B12" s="33" t="s">
        <v>192</v>
      </c>
      <c r="C12" s="34">
        <v>53670</v>
      </c>
      <c r="D12" s="54"/>
      <c r="E12" s="55"/>
    </row>
    <row r="13" spans="1:5" ht="15.75">
      <c r="A13" s="438" t="s">
        <v>196</v>
      </c>
      <c r="B13" s="41">
        <v>452</v>
      </c>
      <c r="C13" s="42">
        <v>10000</v>
      </c>
      <c r="D13" s="54"/>
      <c r="E13" s="55"/>
    </row>
    <row r="14" spans="1:5" ht="15.75">
      <c r="A14" s="496">
        <v>42007</v>
      </c>
      <c r="B14" s="494">
        <v>489</v>
      </c>
      <c r="C14" s="495">
        <v>4400</v>
      </c>
      <c r="D14" s="54"/>
      <c r="E14" s="55"/>
    </row>
    <row r="15" spans="1:5" ht="15.75">
      <c r="A15" s="8"/>
      <c r="B15" s="8"/>
      <c r="C15" s="8"/>
      <c r="D15" s="54"/>
      <c r="E15" s="55"/>
    </row>
    <row r="16" spans="1:5" ht="15.75">
      <c r="A16" s="8"/>
      <c r="B16" s="8"/>
      <c r="C16" s="8"/>
      <c r="D16" s="54"/>
      <c r="E16" s="55"/>
    </row>
    <row r="17" spans="1:5" ht="15.75">
      <c r="A17" s="32"/>
      <c r="B17" s="33"/>
      <c r="C17" s="33"/>
      <c r="D17" s="54"/>
      <c r="E17" s="55"/>
    </row>
    <row r="18" spans="1:5" ht="15.75">
      <c r="A18" s="35"/>
      <c r="B18" s="36"/>
      <c r="C18" s="36"/>
      <c r="D18" s="54"/>
      <c r="E18" s="55"/>
    </row>
    <row r="19" spans="1:5" ht="15.75">
      <c r="A19" s="32"/>
      <c r="B19" s="135"/>
      <c r="C19" s="33"/>
      <c r="D19" s="54"/>
      <c r="E19" s="55"/>
    </row>
    <row r="20" spans="1:5" ht="15.75">
      <c r="A20" s="32"/>
      <c r="B20" s="33"/>
      <c r="C20" s="33"/>
      <c r="D20" s="54"/>
      <c r="E20" s="55"/>
    </row>
    <row r="21" spans="1:5" ht="15.75">
      <c r="A21" s="32"/>
      <c r="B21" s="33"/>
      <c r="C21" s="33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36.75" customHeight="1">
      <c r="A26" s="124" t="s">
        <v>105</v>
      </c>
      <c r="B26" s="125"/>
      <c r="C26" s="126">
        <f>SUM(C5:C25)</f>
        <v>236070</v>
      </c>
      <c r="D26" s="54"/>
      <c r="E26" s="55"/>
    </row>
    <row r="27" spans="1:5" ht="15.75">
      <c r="A27" s="127"/>
      <c r="B27" s="127"/>
      <c r="C27" s="127"/>
      <c r="D27" s="57"/>
      <c r="E27" s="55"/>
    </row>
    <row r="28" spans="1:5" ht="15.75">
      <c r="A28" s="128"/>
      <c r="B28" s="55"/>
      <c r="C28" s="55"/>
      <c r="D28" s="57"/>
      <c r="E28" s="55"/>
    </row>
    <row r="29" spans="1:5" ht="15.75">
      <c r="A29" s="129"/>
      <c r="B29" s="55"/>
      <c r="C29" s="55"/>
      <c r="D29" s="57"/>
      <c r="E29" s="55"/>
    </row>
    <row r="30" spans="1:5" ht="15.75">
      <c r="A30" s="129"/>
      <c r="B30" s="55"/>
      <c r="C30" s="55"/>
      <c r="D30" s="57"/>
      <c r="E30" s="55"/>
    </row>
    <row r="31" spans="1:5" ht="15.75">
      <c r="A31" s="55"/>
      <c r="B31" s="55"/>
      <c r="C31" s="55"/>
      <c r="D31" s="57"/>
      <c r="E31" s="55"/>
    </row>
    <row r="32" spans="1:5" ht="15.75">
      <c r="A32" s="129"/>
      <c r="B32" s="55"/>
      <c r="C32" s="55"/>
      <c r="D32" s="57"/>
      <c r="E32" s="55"/>
    </row>
    <row r="33" spans="1:5" ht="15.75">
      <c r="A33" s="129"/>
      <c r="B33" s="55"/>
      <c r="C33" s="55"/>
      <c r="D33" s="57"/>
      <c r="E33" s="55"/>
    </row>
    <row r="34" spans="1:5" ht="15.75">
      <c r="A34" s="128"/>
      <c r="B34" s="55"/>
      <c r="C34" s="55"/>
      <c r="D34" s="57"/>
      <c r="E34" s="55"/>
    </row>
    <row r="35" spans="1:5" ht="15.75">
      <c r="A35" s="128"/>
      <c r="B35" s="55"/>
      <c r="C35" s="130"/>
      <c r="D35" s="57"/>
      <c r="E35" s="55"/>
    </row>
    <row r="36" spans="1:5" ht="15.75">
      <c r="A36" s="128"/>
      <c r="B36" s="55"/>
      <c r="C36" s="55"/>
      <c r="D36" s="57"/>
      <c r="E36" s="55"/>
    </row>
    <row r="37" spans="1:5" ht="15.75">
      <c r="A37" s="128"/>
      <c r="B37" s="55"/>
      <c r="C37" s="55"/>
      <c r="D37" s="57"/>
      <c r="E37" s="55"/>
    </row>
    <row r="38" spans="1:5">
      <c r="A38" s="57"/>
      <c r="B38" s="57"/>
      <c r="C38" s="57"/>
      <c r="D38" s="57"/>
      <c r="E38" s="57"/>
    </row>
    <row r="39" spans="1:5" ht="21">
      <c r="A39" s="27"/>
      <c r="B39" s="27"/>
      <c r="C39" s="27"/>
      <c r="D39" s="57"/>
      <c r="E39" s="58"/>
    </row>
    <row r="40" spans="1:5">
      <c r="A40" s="27"/>
      <c r="B40" s="27"/>
      <c r="C40" s="27"/>
    </row>
    <row r="41" spans="1:5">
      <c r="A41" s="27"/>
      <c r="B41" s="27"/>
      <c r="C41" s="27"/>
    </row>
    <row r="42" spans="1:5">
      <c r="A42" s="27"/>
      <c r="B42" s="27"/>
      <c r="C42" s="27"/>
    </row>
    <row r="43" spans="1:5">
      <c r="A43" s="27"/>
      <c r="B43" s="27"/>
      <c r="C43" s="27"/>
    </row>
    <row r="44" spans="1:5">
      <c r="A44" s="27"/>
      <c r="B44" s="27"/>
      <c r="C44" s="27"/>
    </row>
    <row r="45" spans="1:5">
      <c r="A45" s="27"/>
      <c r="B45" s="27"/>
      <c r="C45" s="27"/>
    </row>
    <row r="46" spans="1:5">
      <c r="A46" s="27"/>
      <c r="B46" s="27"/>
      <c r="C46" s="27"/>
    </row>
    <row r="47" spans="1:5">
      <c r="A47" s="27"/>
      <c r="B47" s="27"/>
      <c r="C47" s="27"/>
    </row>
    <row r="48" spans="1:5">
      <c r="A48" s="27"/>
      <c r="B48" s="27"/>
      <c r="C48" s="27"/>
    </row>
    <row r="49" spans="1:3">
      <c r="A49" s="27"/>
      <c r="B49" s="27"/>
      <c r="C49" s="27"/>
    </row>
    <row r="50" spans="1:3">
      <c r="A50" s="27"/>
      <c r="B50" s="27"/>
      <c r="C50" s="27"/>
    </row>
    <row r="51" spans="1:3">
      <c r="A51" s="27"/>
      <c r="B51" s="27"/>
      <c r="C51" s="27"/>
    </row>
    <row r="52" spans="1:3">
      <c r="A52" s="27"/>
      <c r="B52" s="27"/>
      <c r="C52" s="27"/>
    </row>
    <row r="53" spans="1:3">
      <c r="A53" s="27"/>
      <c r="B53" s="27"/>
      <c r="C53" s="27"/>
    </row>
    <row r="73" spans="1:2">
      <c r="A73" s="543"/>
      <c r="B73" s="543"/>
    </row>
    <row r="74" spans="1:2">
      <c r="A74" s="543"/>
      <c r="B74" s="543"/>
    </row>
  </sheetData>
  <mergeCells count="5">
    <mergeCell ref="A1:C1"/>
    <mergeCell ref="A2:C2"/>
    <mergeCell ref="A3:C3"/>
    <mergeCell ref="A73:B73"/>
    <mergeCell ref="A74:B74"/>
  </mergeCells>
  <hyperlinks>
    <hyperlink ref="A3:C3" location="'Mohammad Hareb Income &amp; Exp (2'!A1" display="Stone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B10" sqref="B10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23.25">
      <c r="A2" s="1022" t="s">
        <v>511</v>
      </c>
      <c r="B2" s="1023"/>
      <c r="C2" s="1024"/>
      <c r="D2" s="52"/>
      <c r="E2" s="51"/>
    </row>
    <row r="3" spans="1:5" ht="36" customHeight="1">
      <c r="A3" s="1025" t="s">
        <v>107</v>
      </c>
      <c r="B3" s="1026"/>
      <c r="C3" s="1027"/>
      <c r="D3" s="52"/>
      <c r="E3" s="51"/>
    </row>
    <row r="4" spans="1:5" ht="25.5">
      <c r="A4" s="187" t="s">
        <v>63</v>
      </c>
      <c r="B4" s="188" t="s">
        <v>47</v>
      </c>
      <c r="C4" s="187" t="s">
        <v>64</v>
      </c>
      <c r="D4" s="184"/>
      <c r="E4" s="27"/>
    </row>
    <row r="5" spans="1:5" ht="15.75">
      <c r="A5" s="32"/>
      <c r="B5" s="33"/>
      <c r="C5" s="34"/>
      <c r="D5" s="54"/>
      <c r="E5" s="55"/>
    </row>
    <row r="6" spans="1:5" ht="15.75">
      <c r="A6" s="32"/>
      <c r="B6" s="33"/>
      <c r="C6" s="34"/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40"/>
      <c r="B9" s="41"/>
      <c r="C9" s="42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0</v>
      </c>
    </row>
  </sheetData>
  <mergeCells count="3">
    <mergeCell ref="A1:C1"/>
    <mergeCell ref="A2:C2"/>
    <mergeCell ref="A3:C3"/>
  </mergeCells>
  <hyperlinks>
    <hyperlink ref="A3:C3" location="' Sheikh Rashid Income &amp; Exp (2'!A1" display="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23.25">
      <c r="A2" s="1022" t="s">
        <v>511</v>
      </c>
      <c r="B2" s="1023"/>
      <c r="C2" s="1024"/>
      <c r="D2" s="52"/>
      <c r="E2" s="51"/>
    </row>
    <row r="3" spans="1:5" ht="36" customHeight="1">
      <c r="A3" s="1025" t="s">
        <v>512</v>
      </c>
      <c r="B3" s="1026"/>
      <c r="C3" s="1027"/>
      <c r="D3" s="52"/>
      <c r="E3" s="51"/>
    </row>
    <row r="4" spans="1:5" ht="25.5">
      <c r="A4" s="187" t="s">
        <v>63</v>
      </c>
      <c r="B4" s="188" t="s">
        <v>47</v>
      </c>
      <c r="C4" s="189" t="s">
        <v>64</v>
      </c>
      <c r="D4" s="53"/>
      <c r="E4" s="27"/>
    </row>
    <row r="5" spans="1:5" ht="15.75">
      <c r="A5" s="32">
        <v>41975</v>
      </c>
      <c r="B5" s="33">
        <v>810</v>
      </c>
      <c r="C5" s="34">
        <v>120</v>
      </c>
      <c r="D5" s="54"/>
      <c r="E5" s="55"/>
    </row>
    <row r="6" spans="1:5" ht="15.75">
      <c r="A6" s="32"/>
      <c r="B6" s="33"/>
      <c r="C6" s="34"/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40"/>
      <c r="B9" s="41"/>
      <c r="C9" s="42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120</v>
      </c>
    </row>
  </sheetData>
  <mergeCells count="3">
    <mergeCell ref="A1:C1"/>
    <mergeCell ref="A2:C2"/>
    <mergeCell ref="A3:C3"/>
  </mergeCells>
  <hyperlinks>
    <hyperlink ref="A3:C3" location="' Sheikh Rashid Income &amp; Exp (2'!A1" display="Equipment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99"/>
  <sheetViews>
    <sheetView workbookViewId="0">
      <selection activeCell="C9" sqref="C9"/>
    </sheetView>
  </sheetViews>
  <sheetFormatPr defaultColWidth="9.140625" defaultRowHeight="15"/>
  <cols>
    <col min="1" max="1" width="35.7109375" customWidth="1"/>
    <col min="2" max="2" width="20.1406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736" t="s">
        <v>39</v>
      </c>
      <c r="B1" s="737"/>
      <c r="C1" s="737"/>
      <c r="D1" s="737"/>
      <c r="E1" s="738"/>
      <c r="F1" s="1"/>
    </row>
    <row r="2" spans="1:6" ht="27">
      <c r="A2" s="1028" t="s">
        <v>513</v>
      </c>
      <c r="B2" s="1029"/>
      <c r="C2" s="1029"/>
      <c r="D2" s="1029"/>
      <c r="E2" s="1030"/>
      <c r="F2" s="2"/>
    </row>
    <row r="3" spans="1:6" ht="35.25" customHeight="1">
      <c r="A3" s="1013" t="s">
        <v>611</v>
      </c>
      <c r="B3" s="1014"/>
      <c r="C3" s="1014"/>
      <c r="D3" s="1014"/>
      <c r="E3" s="1015"/>
      <c r="F3" s="3"/>
    </row>
    <row r="4" spans="1:6" ht="34.5">
      <c r="A4" s="745" t="s">
        <v>42</v>
      </c>
      <c r="B4" s="746"/>
      <c r="C4" s="745" t="s">
        <v>43</v>
      </c>
      <c r="D4" s="747"/>
      <c r="E4" s="747"/>
      <c r="F4" s="4"/>
    </row>
    <row r="5" spans="1:6" ht="27">
      <c r="A5" s="348" t="s">
        <v>44</v>
      </c>
      <c r="B5" s="348" t="s">
        <v>45</v>
      </c>
      <c r="C5" s="349" t="s">
        <v>46</v>
      </c>
      <c r="D5" s="348" t="s">
        <v>47</v>
      </c>
      <c r="E5" s="348" t="s">
        <v>45</v>
      </c>
      <c r="F5" s="7"/>
    </row>
    <row r="6" spans="1:6" ht="25.5">
      <c r="A6" s="219" t="s">
        <v>48</v>
      </c>
      <c r="B6" s="291">
        <f>C43</f>
        <v>5710</v>
      </c>
      <c r="C6" s="460" t="s">
        <v>514</v>
      </c>
      <c r="D6" s="225">
        <v>1451</v>
      </c>
      <c r="E6" s="356">
        <v>27500</v>
      </c>
      <c r="F6" s="13"/>
    </row>
    <row r="7" spans="1:6" ht="25.5">
      <c r="A7" s="219" t="s">
        <v>49</v>
      </c>
      <c r="B7" s="292">
        <f>C99</f>
        <v>31850</v>
      </c>
      <c r="C7" s="285">
        <v>40673</v>
      </c>
      <c r="D7" s="228">
        <v>1001</v>
      </c>
      <c r="E7" s="380">
        <v>5000</v>
      </c>
      <c r="F7" s="13"/>
    </row>
    <row r="8" spans="1:6" ht="22.5">
      <c r="A8" s="219" t="s">
        <v>51</v>
      </c>
      <c r="B8" s="293">
        <f>C71</f>
        <v>266</v>
      </c>
      <c r="C8" s="231"/>
      <c r="D8" s="232"/>
      <c r="E8" s="356"/>
      <c r="F8" s="13"/>
    </row>
    <row r="9" spans="1:6" ht="25.5">
      <c r="A9" s="219" t="s">
        <v>53</v>
      </c>
      <c r="B9" s="292"/>
      <c r="C9" s="228"/>
      <c r="D9" s="228"/>
      <c r="E9" s="356"/>
      <c r="F9" s="13"/>
    </row>
    <row r="10" spans="1:6" ht="25.5">
      <c r="A10" s="219" t="s">
        <v>55</v>
      </c>
      <c r="B10" s="292"/>
      <c r="C10" s="235"/>
      <c r="D10" s="236"/>
      <c r="E10" s="296"/>
      <c r="F10" s="13"/>
    </row>
    <row r="11" spans="1:6" ht="27" customHeight="1">
      <c r="A11" s="219"/>
      <c r="B11" s="292"/>
      <c r="C11" s="235"/>
      <c r="D11" s="236"/>
      <c r="E11" s="296"/>
      <c r="F11" s="13"/>
    </row>
    <row r="12" spans="1:6" ht="33">
      <c r="A12" s="238" t="s">
        <v>57</v>
      </c>
      <c r="B12" s="297">
        <f>SUM(B6:B11)</f>
        <v>37826</v>
      </c>
      <c r="C12" s="511" t="s">
        <v>57</v>
      </c>
      <c r="D12" s="512"/>
      <c r="E12" s="383">
        <f>SUM(E6:E11)</f>
        <v>32500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26.25">
      <c r="A22" s="1037" t="s">
        <v>513</v>
      </c>
      <c r="B22" s="1038"/>
      <c r="C22" s="1039"/>
      <c r="D22" s="13"/>
      <c r="E22" s="13"/>
      <c r="F22" s="13"/>
    </row>
    <row r="23" spans="1:6" ht="21">
      <c r="A23" s="1040" t="s">
        <v>62</v>
      </c>
      <c r="B23" s="1041"/>
      <c r="C23" s="1042"/>
      <c r="F23" s="13"/>
    </row>
    <row r="24" spans="1:6" ht="25.5">
      <c r="A24" s="187" t="s">
        <v>63</v>
      </c>
      <c r="B24" s="188" t="s">
        <v>47</v>
      </c>
      <c r="C24" s="187" t="s">
        <v>64</v>
      </c>
      <c r="D24" s="27"/>
      <c r="F24" s="7"/>
    </row>
    <row r="25" spans="1:6" ht="15.75">
      <c r="A25" s="32" t="s">
        <v>422</v>
      </c>
      <c r="B25" s="33">
        <v>964</v>
      </c>
      <c r="C25" s="34">
        <v>185</v>
      </c>
      <c r="D25" s="31"/>
    </row>
    <row r="26" spans="1:6" ht="15.75">
      <c r="A26" s="32">
        <v>40733</v>
      </c>
      <c r="B26" s="33">
        <v>184</v>
      </c>
      <c r="C26" s="34">
        <v>204</v>
      </c>
      <c r="D26" s="31"/>
    </row>
    <row r="27" spans="1:6" ht="18.75">
      <c r="A27" s="35">
        <v>40825</v>
      </c>
      <c r="B27" s="36">
        <v>519</v>
      </c>
      <c r="C27" s="37">
        <v>150</v>
      </c>
      <c r="D27" s="38"/>
    </row>
    <row r="28" spans="1:6" ht="15.75">
      <c r="A28" s="32">
        <v>40856</v>
      </c>
      <c r="B28" s="39">
        <v>164</v>
      </c>
      <c r="C28" s="34">
        <v>1125</v>
      </c>
      <c r="D28" s="31"/>
    </row>
    <row r="29" spans="1:6" ht="18.75">
      <c r="A29" s="32" t="s">
        <v>323</v>
      </c>
      <c r="B29" s="33">
        <v>833</v>
      </c>
      <c r="C29" s="34">
        <v>120</v>
      </c>
      <c r="D29" s="38"/>
    </row>
    <row r="30" spans="1:6" ht="15.75">
      <c r="A30" s="32" t="s">
        <v>477</v>
      </c>
      <c r="B30" s="33">
        <v>433</v>
      </c>
      <c r="C30" s="34">
        <v>38</v>
      </c>
      <c r="D30" s="31"/>
    </row>
    <row r="31" spans="1:6" ht="15.75">
      <c r="A31" s="32" t="s">
        <v>515</v>
      </c>
      <c r="B31" s="33">
        <v>412</v>
      </c>
      <c r="C31" s="34">
        <v>161</v>
      </c>
      <c r="D31" s="31"/>
    </row>
    <row r="32" spans="1:6" ht="18.75">
      <c r="A32" s="40" t="s">
        <v>469</v>
      </c>
      <c r="B32" s="41">
        <v>778</v>
      </c>
      <c r="C32" s="42">
        <v>227</v>
      </c>
      <c r="D32" s="38"/>
    </row>
    <row r="33" spans="1:4" ht="15.75">
      <c r="A33" s="32" t="s">
        <v>469</v>
      </c>
      <c r="B33" s="33">
        <v>608</v>
      </c>
      <c r="C33" s="34">
        <v>30</v>
      </c>
      <c r="D33" s="31"/>
    </row>
    <row r="34" spans="1:4" ht="15.75">
      <c r="A34" s="40" t="s">
        <v>516</v>
      </c>
      <c r="B34" s="41" t="s">
        <v>517</v>
      </c>
      <c r="C34" s="42">
        <v>1700</v>
      </c>
      <c r="D34" s="31"/>
    </row>
    <row r="35" spans="1:4" ht="15.75">
      <c r="A35" s="33" t="s">
        <v>518</v>
      </c>
      <c r="B35" s="33">
        <v>258</v>
      </c>
      <c r="C35" s="34">
        <v>57</v>
      </c>
      <c r="D35" s="31"/>
    </row>
    <row r="36" spans="1:4" ht="15.75">
      <c r="A36" s="32"/>
      <c r="B36" s="33">
        <v>294</v>
      </c>
      <c r="C36" s="34">
        <v>200</v>
      </c>
      <c r="D36" s="31"/>
    </row>
    <row r="37" spans="1:4" ht="15.75">
      <c r="A37" s="32">
        <v>40553</v>
      </c>
      <c r="B37" s="33">
        <v>247</v>
      </c>
      <c r="C37" s="34">
        <v>440</v>
      </c>
      <c r="D37" s="31"/>
    </row>
    <row r="38" spans="1:4" ht="15.75">
      <c r="A38" s="43" t="s">
        <v>519</v>
      </c>
      <c r="B38" s="33">
        <v>853</v>
      </c>
      <c r="C38" s="34">
        <v>359</v>
      </c>
      <c r="D38" s="31"/>
    </row>
    <row r="39" spans="1:4" ht="15.75">
      <c r="A39" s="33" t="s">
        <v>520</v>
      </c>
      <c r="B39" s="44">
        <v>951</v>
      </c>
      <c r="C39" s="34">
        <v>182</v>
      </c>
      <c r="D39" s="31"/>
    </row>
    <row r="40" spans="1:4" ht="15.75">
      <c r="A40" s="33" t="s">
        <v>478</v>
      </c>
      <c r="B40" s="33">
        <v>231</v>
      </c>
      <c r="C40" s="34">
        <v>443</v>
      </c>
      <c r="D40" s="31"/>
    </row>
    <row r="41" spans="1:4" ht="15.75">
      <c r="A41" s="32" t="s">
        <v>521</v>
      </c>
      <c r="B41" s="33">
        <v>321</v>
      </c>
      <c r="C41" s="34">
        <v>79</v>
      </c>
      <c r="D41" s="31"/>
    </row>
    <row r="42" spans="1:4" ht="15.75">
      <c r="A42" s="33" t="s">
        <v>474</v>
      </c>
      <c r="B42" s="33">
        <v>385</v>
      </c>
      <c r="C42" s="34">
        <v>10</v>
      </c>
      <c r="D42" s="31"/>
    </row>
    <row r="43" spans="1:4" ht="26.25">
      <c r="A43" s="45" t="s">
        <v>105</v>
      </c>
      <c r="B43" s="33"/>
      <c r="C43" s="46">
        <f>SUM(C25:C42)</f>
        <v>5710</v>
      </c>
      <c r="D43" s="31"/>
    </row>
    <row r="52" spans="1:4" ht="23.25">
      <c r="A52" s="1031" t="s">
        <v>513</v>
      </c>
      <c r="B52" s="1032"/>
      <c r="C52" s="1033"/>
    </row>
    <row r="53" spans="1:4" ht="23.25">
      <c r="A53" s="1034" t="s">
        <v>107</v>
      </c>
      <c r="B53" s="1035"/>
      <c r="C53" s="1036"/>
    </row>
    <row r="54" spans="1:4" ht="25.5">
      <c r="A54" s="187" t="s">
        <v>63</v>
      </c>
      <c r="B54" s="188" t="s">
        <v>47</v>
      </c>
      <c r="C54" s="187" t="s">
        <v>64</v>
      </c>
      <c r="D54" s="27"/>
    </row>
    <row r="55" spans="1:4" ht="15.75">
      <c r="A55" s="32" t="s">
        <v>469</v>
      </c>
      <c r="B55" s="33">
        <v>368</v>
      </c>
      <c r="C55" s="34">
        <v>20</v>
      </c>
      <c r="D55" s="31"/>
    </row>
    <row r="56" spans="1:4" ht="15.75">
      <c r="A56" s="32" t="s">
        <v>469</v>
      </c>
      <c r="B56" s="39">
        <v>277</v>
      </c>
      <c r="C56" s="34">
        <v>30</v>
      </c>
      <c r="D56" s="31"/>
    </row>
    <row r="57" spans="1:4" ht="15.75">
      <c r="A57" s="32">
        <v>40553</v>
      </c>
      <c r="B57" s="33">
        <v>62</v>
      </c>
      <c r="C57" s="34">
        <v>50</v>
      </c>
      <c r="D57" s="31"/>
    </row>
    <row r="58" spans="1:4" ht="15.75">
      <c r="A58" s="40">
        <v>40612</v>
      </c>
      <c r="B58" s="41">
        <v>604</v>
      </c>
      <c r="C58" s="42">
        <v>45</v>
      </c>
      <c r="D58" s="31"/>
    </row>
    <row r="59" spans="1:4" ht="15.75">
      <c r="A59" s="40">
        <v>40857</v>
      </c>
      <c r="B59" s="41">
        <v>320</v>
      </c>
      <c r="C59" s="42">
        <v>50</v>
      </c>
      <c r="D59" s="31"/>
    </row>
    <row r="60" spans="1:4" ht="15.75">
      <c r="A60" s="32">
        <v>40887</v>
      </c>
      <c r="B60" s="33">
        <v>835</v>
      </c>
      <c r="C60" s="34">
        <v>50</v>
      </c>
      <c r="D60" s="31"/>
    </row>
    <row r="61" spans="1:4">
      <c r="A61" s="35" t="s">
        <v>478</v>
      </c>
      <c r="B61" s="36">
        <v>48</v>
      </c>
      <c r="C61" s="37">
        <v>21</v>
      </c>
      <c r="D61" s="31"/>
    </row>
    <row r="62" spans="1:4" ht="15.75">
      <c r="A62" s="32"/>
      <c r="B62" s="33"/>
      <c r="C62" s="34"/>
      <c r="D62" s="31"/>
    </row>
    <row r="63" spans="1:4" ht="15.75">
      <c r="A63" s="32"/>
      <c r="B63" s="33"/>
      <c r="C63" s="34"/>
      <c r="D63" s="31"/>
    </row>
    <row r="64" spans="1:4" ht="15.75">
      <c r="A64" s="32"/>
      <c r="B64" s="33"/>
      <c r="C64" s="34"/>
      <c r="D64" s="31"/>
    </row>
    <row r="65" spans="1:4" ht="15.75">
      <c r="A65" s="32"/>
      <c r="B65" s="33"/>
      <c r="C65" s="34"/>
      <c r="D65" s="31"/>
    </row>
    <row r="66" spans="1:4" ht="15.75">
      <c r="A66" s="32"/>
      <c r="B66" s="33"/>
      <c r="C66" s="34"/>
      <c r="D66" s="31"/>
    </row>
    <row r="67" spans="1:4" ht="15.75">
      <c r="A67" s="32"/>
      <c r="B67" s="33"/>
      <c r="C67" s="34"/>
      <c r="D67" s="31"/>
    </row>
    <row r="68" spans="1:4" ht="15.75">
      <c r="A68" s="33"/>
      <c r="B68" s="44"/>
      <c r="C68" s="34"/>
      <c r="D68" s="31"/>
    </row>
    <row r="69" spans="1:4" ht="15.75">
      <c r="A69" s="43"/>
      <c r="B69" s="33"/>
      <c r="C69" s="34"/>
      <c r="D69" s="31"/>
    </row>
    <row r="70" spans="1:4" ht="15.75">
      <c r="A70" s="33"/>
      <c r="B70" s="33"/>
      <c r="C70" s="34"/>
      <c r="D70" s="31"/>
    </row>
    <row r="71" spans="1:4" ht="23.25">
      <c r="A71" s="45" t="s">
        <v>105</v>
      </c>
      <c r="B71" s="33"/>
      <c r="C71" s="47">
        <f>SUM(C55:C70)</f>
        <v>266</v>
      </c>
      <c r="D71" s="31"/>
    </row>
    <row r="80" spans="1:4" ht="23.25">
      <c r="A80" s="1031" t="s">
        <v>513</v>
      </c>
      <c r="B80" s="1032"/>
      <c r="C80" s="1033"/>
    </row>
    <row r="81" spans="1:4" ht="23.25">
      <c r="A81" s="1034" t="s">
        <v>522</v>
      </c>
      <c r="B81" s="1035"/>
      <c r="C81" s="1036"/>
    </row>
    <row r="82" spans="1:4" ht="25.5">
      <c r="A82" s="187" t="s">
        <v>63</v>
      </c>
      <c r="B82" s="188" t="s">
        <v>47</v>
      </c>
      <c r="C82" s="189" t="s">
        <v>64</v>
      </c>
      <c r="D82" s="31"/>
    </row>
    <row r="83" spans="1:4" ht="15.75">
      <c r="A83" s="32" t="s">
        <v>466</v>
      </c>
      <c r="B83" s="33">
        <v>152</v>
      </c>
      <c r="C83" s="34">
        <v>7700</v>
      </c>
      <c r="D83" s="31"/>
    </row>
    <row r="84" spans="1:4" ht="15.75">
      <c r="A84" s="32">
        <v>40825</v>
      </c>
      <c r="B84" s="33">
        <v>2</v>
      </c>
      <c r="C84" s="34">
        <v>2000</v>
      </c>
      <c r="D84" s="31"/>
    </row>
    <row r="85" spans="1:4">
      <c r="A85" s="35" t="s">
        <v>323</v>
      </c>
      <c r="B85" s="36">
        <v>854</v>
      </c>
      <c r="C85" s="37">
        <v>1080</v>
      </c>
      <c r="D85" s="31"/>
    </row>
    <row r="86" spans="1:4" ht="15.75">
      <c r="A86" s="32" t="s">
        <v>477</v>
      </c>
      <c r="B86" s="33">
        <v>3</v>
      </c>
      <c r="C86" s="34">
        <v>2500</v>
      </c>
      <c r="D86" s="31"/>
    </row>
    <row r="87" spans="1:4" ht="15.75">
      <c r="A87" s="32" t="s">
        <v>523</v>
      </c>
      <c r="B87" s="33">
        <v>866</v>
      </c>
      <c r="C87" s="34">
        <v>5000</v>
      </c>
      <c r="D87" s="31"/>
    </row>
    <row r="88" spans="1:4" ht="15.75">
      <c r="A88" s="40">
        <v>40796</v>
      </c>
      <c r="B88" s="41">
        <v>246</v>
      </c>
      <c r="C88" s="42">
        <v>3060</v>
      </c>
      <c r="D88" s="31"/>
    </row>
    <row r="89" spans="1:4" ht="15.75">
      <c r="A89" s="40">
        <v>40796</v>
      </c>
      <c r="B89" s="41">
        <v>186</v>
      </c>
      <c r="C89" s="42">
        <v>2105</v>
      </c>
      <c r="D89" s="31"/>
    </row>
    <row r="90" spans="1:4" ht="15.75">
      <c r="A90" s="32" t="s">
        <v>524</v>
      </c>
      <c r="B90" s="33">
        <v>4</v>
      </c>
      <c r="C90" s="34">
        <v>3000</v>
      </c>
      <c r="D90" s="31"/>
    </row>
    <row r="91" spans="1:4" ht="15.75">
      <c r="A91" s="32" t="s">
        <v>525</v>
      </c>
      <c r="B91" s="33">
        <v>208</v>
      </c>
      <c r="C91" s="34">
        <v>905</v>
      </c>
      <c r="D91" s="31"/>
    </row>
    <row r="92" spans="1:4" ht="15.75">
      <c r="A92" s="32" t="s">
        <v>526</v>
      </c>
      <c r="B92" s="33">
        <v>5</v>
      </c>
      <c r="C92" s="34">
        <v>2000</v>
      </c>
      <c r="D92" s="31"/>
    </row>
    <row r="93" spans="1:4" ht="15.75">
      <c r="A93" s="32" t="s">
        <v>527</v>
      </c>
      <c r="B93" s="33">
        <v>55</v>
      </c>
      <c r="C93" s="34">
        <v>2500</v>
      </c>
      <c r="D93" s="31"/>
    </row>
    <row r="94" spans="1:4" ht="15.75">
      <c r="A94" s="32"/>
      <c r="B94" s="33"/>
      <c r="C94" s="34"/>
      <c r="D94" s="31"/>
    </row>
    <row r="95" spans="1:4" ht="15.75">
      <c r="A95" s="32"/>
      <c r="B95" s="33"/>
      <c r="C95" s="34"/>
      <c r="D95" s="31"/>
    </row>
    <row r="96" spans="1:4" ht="15.75">
      <c r="A96" s="33"/>
      <c r="B96" s="44"/>
      <c r="C96" s="34"/>
      <c r="D96" s="31"/>
    </row>
    <row r="97" spans="1:4" ht="15.75">
      <c r="A97" s="43"/>
      <c r="B97" s="33"/>
      <c r="C97" s="34"/>
      <c r="D97" s="31"/>
    </row>
    <row r="98" spans="1:4" ht="15.75">
      <c r="A98" s="33"/>
      <c r="B98" s="33"/>
      <c r="C98" s="34"/>
      <c r="D98" s="31"/>
    </row>
    <row r="99" spans="1:4" ht="23.25">
      <c r="A99" s="45" t="s">
        <v>105</v>
      </c>
      <c r="B99" s="33"/>
      <c r="C99" s="48">
        <f>SUM(C83:C98)</f>
        <v>31850</v>
      </c>
      <c r="D99" s="31"/>
    </row>
  </sheetData>
  <sortState ref="A58:C61">
    <sortCondition ref="A58:A61"/>
  </sortState>
  <mergeCells count="12">
    <mergeCell ref="A80:C80"/>
    <mergeCell ref="A81:C81"/>
    <mergeCell ref="C12:D12"/>
    <mergeCell ref="A22:C22"/>
    <mergeCell ref="A23:C23"/>
    <mergeCell ref="A52:C52"/>
    <mergeCell ref="A53:C53"/>
    <mergeCell ref="A1:E1"/>
    <mergeCell ref="A2:E2"/>
    <mergeCell ref="A3:E3"/>
    <mergeCell ref="A4:B4"/>
    <mergeCell ref="C4:E4"/>
  </mergeCells>
  <hyperlinks>
    <hyperlink ref="A2:E2" location="'All Projects Details'!A1" display="Project Name: Hameed Yousaf Al Ajmani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A2" sqref="A2:E2"/>
    </sheetView>
  </sheetViews>
  <sheetFormatPr defaultColWidth="9" defaultRowHeight="15"/>
  <cols>
    <col min="1" max="1" width="22" customWidth="1"/>
    <col min="2" max="2" width="22.42578125" customWidth="1"/>
    <col min="3" max="3" width="24.42578125" customWidth="1"/>
    <col min="4" max="4" width="14.5703125" customWidth="1"/>
    <col min="5" max="5" width="19.140625" customWidth="1"/>
  </cols>
  <sheetData>
    <row r="1" spans="1:5" ht="29.25">
      <c r="A1" s="1043" t="s">
        <v>60</v>
      </c>
      <c r="B1" s="1044"/>
      <c r="C1" s="1044"/>
      <c r="D1" s="1044"/>
      <c r="E1" s="1045"/>
    </row>
    <row r="2" spans="1:5" ht="23.25">
      <c r="A2" s="1046" t="s">
        <v>528</v>
      </c>
      <c r="B2" s="1047"/>
      <c r="C2" s="1047"/>
      <c r="D2" s="1047"/>
      <c r="E2" s="1048"/>
    </row>
    <row r="3" spans="1:5" ht="23.25">
      <c r="A3" s="1049" t="s">
        <v>605</v>
      </c>
      <c r="B3" s="1050"/>
      <c r="C3" s="1050"/>
      <c r="D3" s="1050"/>
      <c r="E3" s="1051"/>
    </row>
    <row r="4" spans="1:5" ht="23.25">
      <c r="A4" s="1052" t="s">
        <v>42</v>
      </c>
      <c r="B4" s="1053"/>
      <c r="C4" s="1053" t="s">
        <v>43</v>
      </c>
      <c r="D4" s="1053"/>
      <c r="E4" s="1054"/>
    </row>
    <row r="5" spans="1:5" ht="28.5">
      <c r="A5" s="185" t="s">
        <v>44</v>
      </c>
      <c r="B5" s="185" t="s">
        <v>45</v>
      </c>
      <c r="C5" s="186" t="s">
        <v>46</v>
      </c>
      <c r="D5" s="185" t="s">
        <v>47</v>
      </c>
      <c r="E5" s="185" t="s">
        <v>45</v>
      </c>
    </row>
    <row r="6" spans="1:5" ht="26.25">
      <c r="A6" s="8" t="s">
        <v>48</v>
      </c>
      <c r="B6" s="304"/>
      <c r="C6" s="10">
        <v>41458</v>
      </c>
      <c r="D6" s="11">
        <v>1156</v>
      </c>
      <c r="E6" s="442">
        <v>42485</v>
      </c>
    </row>
    <row r="7" spans="1:5" ht="26.25">
      <c r="A7" s="8" t="s">
        <v>529</v>
      </c>
      <c r="B7" s="305">
        <f>C99</f>
        <v>80412</v>
      </c>
      <c r="C7" s="15">
        <v>41495</v>
      </c>
      <c r="D7" s="16">
        <v>1604</v>
      </c>
      <c r="E7" s="441">
        <v>20219</v>
      </c>
    </row>
    <row r="8" spans="1:5" ht="23.25">
      <c r="A8" s="8" t="s">
        <v>51</v>
      </c>
      <c r="B8" s="306"/>
      <c r="C8" s="18">
        <v>41557</v>
      </c>
      <c r="D8" s="19" t="s">
        <v>325</v>
      </c>
      <c r="E8" s="442">
        <v>14000</v>
      </c>
    </row>
    <row r="9" spans="1:5" ht="26.25">
      <c r="A9" s="8" t="s">
        <v>53</v>
      </c>
      <c r="B9" s="305"/>
      <c r="C9" s="16"/>
      <c r="D9" s="16"/>
      <c r="E9" s="442"/>
    </row>
    <row r="10" spans="1:5" ht="26.25">
      <c r="A10" s="8" t="s">
        <v>55</v>
      </c>
      <c r="B10" s="305"/>
      <c r="C10" s="20"/>
      <c r="D10" s="21"/>
      <c r="E10" s="468"/>
    </row>
    <row r="11" spans="1:5" ht="26.25">
      <c r="A11" s="8"/>
      <c r="B11" s="305"/>
      <c r="C11" s="20"/>
      <c r="D11" s="21"/>
      <c r="E11" s="468"/>
    </row>
    <row r="12" spans="1:5" ht="33">
      <c r="A12" s="22" t="s">
        <v>57</v>
      </c>
      <c r="B12" s="371">
        <f>SUM(B6:B11)</f>
        <v>80412</v>
      </c>
      <c r="C12" s="647" t="s">
        <v>57</v>
      </c>
      <c r="D12" s="648"/>
      <c r="E12" s="479">
        <f>SUM(E6:E11)</f>
        <v>76704</v>
      </c>
    </row>
    <row r="13" spans="1:5">
      <c r="A13" s="25"/>
      <c r="B13" s="25"/>
      <c r="C13" s="25"/>
      <c r="D13" s="25"/>
      <c r="E13" s="25"/>
    </row>
    <row r="14" spans="1:5" ht="18.75">
      <c r="A14" s="13"/>
      <c r="B14" s="13"/>
      <c r="C14" s="26"/>
      <c r="D14" s="13"/>
      <c r="E14" s="13"/>
    </row>
    <row r="15" spans="1:5" ht="18.75">
      <c r="A15" s="13"/>
      <c r="B15" s="13"/>
      <c r="C15" s="26"/>
      <c r="D15" s="13"/>
      <c r="E15" s="13"/>
    </row>
    <row r="16" spans="1:5" ht="18.75">
      <c r="A16" s="13"/>
      <c r="B16" s="13"/>
      <c r="C16" s="26"/>
      <c r="D16" s="13"/>
      <c r="E16" s="13"/>
    </row>
    <row r="17" spans="1:5">
      <c r="A17" s="27"/>
      <c r="B17" s="27"/>
      <c r="C17" s="27"/>
      <c r="D17" s="27"/>
      <c r="E17" s="27"/>
    </row>
    <row r="18" spans="1:5" ht="18.75">
      <c r="A18" s="13"/>
      <c r="B18" s="13"/>
      <c r="C18" s="26"/>
      <c r="D18" s="13"/>
      <c r="E18" s="13"/>
    </row>
    <row r="19" spans="1:5" ht="18.75">
      <c r="A19" s="13"/>
      <c r="B19" s="13"/>
      <c r="C19" s="13"/>
      <c r="D19" s="13"/>
      <c r="E19" s="13"/>
    </row>
    <row r="20" spans="1:5" ht="18.75">
      <c r="A20" s="13"/>
      <c r="B20" s="13"/>
      <c r="C20" s="13"/>
      <c r="D20" s="13"/>
      <c r="E20" s="13"/>
    </row>
    <row r="21" spans="1:5" ht="18.75">
      <c r="A21" s="13"/>
      <c r="B21" s="13"/>
      <c r="C21" s="13"/>
      <c r="D21" s="13"/>
      <c r="E21" s="13"/>
    </row>
    <row r="22" spans="1:5" ht="26.25">
      <c r="A22" s="1037" t="s">
        <v>530</v>
      </c>
      <c r="B22" s="1038"/>
      <c r="C22" s="1039"/>
      <c r="D22" s="13"/>
      <c r="E22" s="13"/>
    </row>
    <row r="23" spans="1:5" ht="21">
      <c r="A23" s="1055" t="s">
        <v>62</v>
      </c>
      <c r="B23" s="1056"/>
      <c r="C23" s="1057"/>
    </row>
    <row r="24" spans="1:5" ht="25.5">
      <c r="A24" s="187" t="s">
        <v>63</v>
      </c>
      <c r="B24" s="188" t="s">
        <v>47</v>
      </c>
      <c r="C24" s="187" t="s">
        <v>64</v>
      </c>
      <c r="D24" s="27"/>
    </row>
    <row r="25" spans="1:5" ht="15.75">
      <c r="A25" s="32"/>
      <c r="B25" s="33"/>
      <c r="C25" s="34"/>
      <c r="D25" s="31"/>
    </row>
    <row r="26" spans="1:5" ht="15.75">
      <c r="A26" s="32"/>
      <c r="B26" s="33"/>
      <c r="C26" s="34"/>
      <c r="D26" s="31"/>
    </row>
    <row r="27" spans="1:5" ht="18.75">
      <c r="A27" s="35"/>
      <c r="B27" s="36"/>
      <c r="C27" s="37"/>
      <c r="D27" s="38"/>
    </row>
    <row r="28" spans="1:5" ht="15.75">
      <c r="A28" s="32"/>
      <c r="B28" s="39"/>
      <c r="C28" s="34"/>
      <c r="D28" s="31"/>
    </row>
    <row r="29" spans="1:5" ht="18.75">
      <c r="A29" s="32"/>
      <c r="B29" s="33"/>
      <c r="C29" s="34"/>
      <c r="D29" s="38"/>
    </row>
    <row r="30" spans="1:5" ht="15.75">
      <c r="A30" s="32"/>
      <c r="B30" s="33"/>
      <c r="C30" s="34"/>
      <c r="D30" s="31"/>
    </row>
    <row r="31" spans="1:5" ht="15.75">
      <c r="A31" s="32"/>
      <c r="B31" s="33"/>
      <c r="C31" s="34"/>
      <c r="D31" s="31"/>
    </row>
    <row r="32" spans="1:5" ht="18.75">
      <c r="A32" s="40"/>
      <c r="B32" s="41"/>
      <c r="C32" s="42"/>
      <c r="D32" s="38"/>
    </row>
    <row r="33" spans="1:4" ht="15.75">
      <c r="A33" s="32"/>
      <c r="B33" s="33"/>
      <c r="C33" s="34"/>
      <c r="D33" s="31"/>
    </row>
    <row r="34" spans="1:4" ht="15.75">
      <c r="A34" s="40"/>
      <c r="B34" s="41"/>
      <c r="C34" s="42"/>
      <c r="D34" s="31"/>
    </row>
    <row r="35" spans="1:4" ht="15.75">
      <c r="A35" s="33"/>
      <c r="B35" s="33"/>
      <c r="C35" s="34"/>
      <c r="D35" s="31"/>
    </row>
    <row r="36" spans="1:4" ht="15.75">
      <c r="A36" s="32"/>
      <c r="B36" s="33"/>
      <c r="C36" s="34"/>
      <c r="D36" s="31"/>
    </row>
    <row r="37" spans="1:4" ht="15.75">
      <c r="A37" s="32"/>
      <c r="B37" s="33"/>
      <c r="C37" s="34"/>
      <c r="D37" s="31"/>
    </row>
    <row r="38" spans="1:4" ht="15.75">
      <c r="A38" s="43"/>
      <c r="B38" s="33"/>
      <c r="C38" s="34"/>
      <c r="D38" s="31"/>
    </row>
    <row r="39" spans="1:4" ht="15.75">
      <c r="A39" s="33"/>
      <c r="B39" s="44"/>
      <c r="C39" s="34"/>
      <c r="D39" s="31"/>
    </row>
    <row r="40" spans="1:4" ht="15.75">
      <c r="A40" s="33"/>
      <c r="B40" s="33"/>
      <c r="C40" s="34"/>
      <c r="D40" s="31"/>
    </row>
    <row r="41" spans="1:4" ht="15.75">
      <c r="A41" s="32"/>
      <c r="B41" s="33"/>
      <c r="C41" s="34"/>
      <c r="D41" s="31"/>
    </row>
    <row r="42" spans="1:4" ht="15.75">
      <c r="A42" s="33"/>
      <c r="B42" s="33"/>
      <c r="C42" s="34"/>
      <c r="D42" s="31"/>
    </row>
    <row r="43" spans="1:4" ht="26.25">
      <c r="A43" s="45" t="s">
        <v>105</v>
      </c>
      <c r="B43" s="33"/>
      <c r="C43" s="46">
        <f>SUM(C25:C42)</f>
        <v>0</v>
      </c>
      <c r="D43" s="31"/>
    </row>
    <row r="52" spans="1:4" ht="23.25">
      <c r="A52" s="1031" t="s">
        <v>531</v>
      </c>
      <c r="B52" s="1032"/>
      <c r="C52" s="1033"/>
    </row>
    <row r="53" spans="1:4" ht="23.25">
      <c r="A53" s="1034" t="s">
        <v>107</v>
      </c>
      <c r="B53" s="1035"/>
      <c r="C53" s="1036"/>
    </row>
    <row r="54" spans="1:4" ht="25.5">
      <c r="A54" s="187" t="s">
        <v>63</v>
      </c>
      <c r="B54" s="188" t="s">
        <v>47</v>
      </c>
      <c r="C54" s="189" t="s">
        <v>64</v>
      </c>
      <c r="D54" s="31"/>
    </row>
    <row r="55" spans="1:4" ht="15.75">
      <c r="A55" s="32"/>
      <c r="B55" s="33"/>
      <c r="C55" s="34"/>
      <c r="D55" s="31"/>
    </row>
    <row r="56" spans="1:4" ht="15.75">
      <c r="A56" s="32"/>
      <c r="B56" s="39"/>
      <c r="C56" s="34"/>
      <c r="D56" s="31"/>
    </row>
    <row r="57" spans="1:4" ht="15.75">
      <c r="A57" s="32"/>
      <c r="B57" s="33"/>
      <c r="C57" s="34"/>
      <c r="D57" s="31"/>
    </row>
    <row r="58" spans="1:4" ht="15.75">
      <c r="A58" s="40"/>
      <c r="B58" s="41"/>
      <c r="C58" s="42"/>
      <c r="D58" s="31"/>
    </row>
    <row r="59" spans="1:4" ht="15.75">
      <c r="A59" s="40"/>
      <c r="B59" s="41"/>
      <c r="C59" s="42"/>
      <c r="D59" s="31"/>
    </row>
    <row r="60" spans="1:4" ht="15.75">
      <c r="A60" s="32"/>
      <c r="B60" s="33"/>
      <c r="C60" s="34"/>
      <c r="D60" s="31"/>
    </row>
    <row r="61" spans="1:4">
      <c r="A61" s="35"/>
      <c r="B61" s="36"/>
      <c r="C61" s="37"/>
      <c r="D61" s="31"/>
    </row>
    <row r="62" spans="1:4" ht="15.75">
      <c r="A62" s="32"/>
      <c r="B62" s="33"/>
      <c r="C62" s="34"/>
      <c r="D62" s="31"/>
    </row>
    <row r="63" spans="1:4" ht="15.75">
      <c r="A63" s="32"/>
      <c r="B63" s="33"/>
      <c r="C63" s="34"/>
      <c r="D63" s="31"/>
    </row>
    <row r="64" spans="1:4" ht="15.75">
      <c r="A64" s="32"/>
      <c r="B64" s="33"/>
      <c r="C64" s="34"/>
      <c r="D64" s="31"/>
    </row>
    <row r="65" spans="1:4" ht="15.75">
      <c r="A65" s="32"/>
      <c r="B65" s="33"/>
      <c r="C65" s="34"/>
      <c r="D65" s="31"/>
    </row>
    <row r="66" spans="1:4" ht="15.75">
      <c r="A66" s="32"/>
      <c r="B66" s="33"/>
      <c r="C66" s="34"/>
      <c r="D66" s="31"/>
    </row>
    <row r="67" spans="1:4" ht="15.75">
      <c r="A67" s="32"/>
      <c r="B67" s="33"/>
      <c r="C67" s="34"/>
      <c r="D67" s="31"/>
    </row>
    <row r="68" spans="1:4" ht="15.75">
      <c r="A68" s="33"/>
      <c r="B68" s="44"/>
      <c r="C68" s="34"/>
      <c r="D68" s="31"/>
    </row>
    <row r="69" spans="1:4" ht="15.75">
      <c r="A69" s="43"/>
      <c r="B69" s="33"/>
      <c r="C69" s="34"/>
      <c r="D69" s="31"/>
    </row>
    <row r="70" spans="1:4" ht="15.75">
      <c r="A70" s="33"/>
      <c r="B70" s="33"/>
      <c r="C70" s="34"/>
      <c r="D70" s="31"/>
    </row>
    <row r="71" spans="1:4" ht="23.25">
      <c r="A71" s="45" t="s">
        <v>105</v>
      </c>
      <c r="B71" s="33"/>
      <c r="C71" s="47">
        <f>SUM(C55:C70)</f>
        <v>0</v>
      </c>
      <c r="D71" s="31"/>
    </row>
    <row r="80" spans="1:4" ht="23.25">
      <c r="A80" s="1031" t="s">
        <v>530</v>
      </c>
      <c r="B80" s="1032"/>
      <c r="C80" s="1033"/>
    </row>
    <row r="81" spans="1:4" ht="23.25">
      <c r="A81" s="1034" t="s">
        <v>532</v>
      </c>
      <c r="B81" s="1035"/>
      <c r="C81" s="1036"/>
    </row>
    <row r="82" spans="1:4" ht="25.5">
      <c r="A82" s="187" t="s">
        <v>63</v>
      </c>
      <c r="B82" s="188" t="s">
        <v>47</v>
      </c>
      <c r="C82" s="187" t="s">
        <v>64</v>
      </c>
      <c r="D82" s="27"/>
    </row>
    <row r="83" spans="1:4" ht="15.75">
      <c r="A83" s="32" t="s">
        <v>533</v>
      </c>
      <c r="B83" s="33">
        <v>322</v>
      </c>
      <c r="C83" s="34">
        <v>2700</v>
      </c>
      <c r="D83" s="31"/>
    </row>
    <row r="84" spans="1:4" ht="15.75">
      <c r="A84" s="32">
        <v>41550</v>
      </c>
      <c r="B84" s="33">
        <v>411</v>
      </c>
      <c r="C84" s="34">
        <v>2500</v>
      </c>
      <c r="D84" s="31"/>
    </row>
    <row r="85" spans="1:4" ht="15.75">
      <c r="A85" s="32" t="s">
        <v>534</v>
      </c>
      <c r="B85" s="33">
        <v>71</v>
      </c>
      <c r="C85" s="34">
        <v>12907</v>
      </c>
      <c r="D85" s="31"/>
    </row>
    <row r="86" spans="1:4" ht="15.75">
      <c r="A86" s="40" t="s">
        <v>535</v>
      </c>
      <c r="B86" s="41">
        <v>442</v>
      </c>
      <c r="C86" s="42">
        <v>4300</v>
      </c>
      <c r="D86" s="31"/>
    </row>
    <row r="87" spans="1:4" ht="15.75">
      <c r="A87" s="32" t="s">
        <v>536</v>
      </c>
      <c r="B87" s="33">
        <v>125</v>
      </c>
      <c r="C87" s="34">
        <v>15457</v>
      </c>
      <c r="D87" s="31"/>
    </row>
    <row r="88" spans="1:4" ht="15.75">
      <c r="A88" s="40" t="s">
        <v>536</v>
      </c>
      <c r="B88" s="41">
        <v>432</v>
      </c>
      <c r="C88" s="42">
        <v>500</v>
      </c>
      <c r="D88" s="31"/>
    </row>
    <row r="89" spans="1:4" ht="15.75">
      <c r="A89" s="32" t="s">
        <v>537</v>
      </c>
      <c r="B89" s="33">
        <v>56</v>
      </c>
      <c r="C89" s="34">
        <v>1321</v>
      </c>
      <c r="D89" s="31"/>
    </row>
    <row r="90" spans="1:4" ht="15.75">
      <c r="A90" s="32" t="s">
        <v>443</v>
      </c>
      <c r="B90" s="33">
        <v>594</v>
      </c>
      <c r="C90" s="34">
        <v>4100</v>
      </c>
      <c r="D90" s="31"/>
    </row>
    <row r="91" spans="1:4" ht="15.75">
      <c r="A91" s="32">
        <v>41495</v>
      </c>
      <c r="B91" s="33">
        <v>62</v>
      </c>
      <c r="C91" s="34">
        <v>5744</v>
      </c>
      <c r="D91" s="31"/>
    </row>
    <row r="92" spans="1:4" ht="15.75">
      <c r="A92" s="32">
        <v>41618</v>
      </c>
      <c r="B92" s="33">
        <v>470</v>
      </c>
      <c r="C92" s="34">
        <v>1915</v>
      </c>
      <c r="D92" s="31"/>
    </row>
    <row r="93" spans="1:4" ht="15.75">
      <c r="A93" s="32" t="s">
        <v>229</v>
      </c>
      <c r="B93" s="33">
        <v>864</v>
      </c>
      <c r="C93" s="34">
        <v>3600</v>
      </c>
      <c r="D93" s="31"/>
    </row>
    <row r="94" spans="1:4" ht="15.75">
      <c r="A94" s="32">
        <v>41375</v>
      </c>
      <c r="B94" s="33">
        <v>745</v>
      </c>
      <c r="C94" s="34">
        <v>6178</v>
      </c>
      <c r="D94" s="31"/>
    </row>
    <row r="95" spans="1:4">
      <c r="A95" s="35" t="s">
        <v>538</v>
      </c>
      <c r="B95" s="36">
        <v>282</v>
      </c>
      <c r="C95" s="37">
        <v>19190</v>
      </c>
      <c r="D95" s="31"/>
    </row>
    <row r="96" spans="1:4">
      <c r="A96" s="8"/>
      <c r="B96" s="8"/>
      <c r="C96" s="8"/>
      <c r="D96" s="31"/>
    </row>
    <row r="97" spans="1:4" ht="15.75">
      <c r="A97" s="43"/>
      <c r="B97" s="33"/>
      <c r="C97" s="34"/>
      <c r="D97" s="31"/>
    </row>
    <row r="98" spans="1:4" ht="15.75">
      <c r="A98" s="33"/>
      <c r="B98" s="33"/>
      <c r="C98" s="34"/>
      <c r="D98" s="31"/>
    </row>
    <row r="99" spans="1:4" ht="23.25">
      <c r="A99" s="45" t="s">
        <v>105</v>
      </c>
      <c r="B99" s="33"/>
      <c r="C99" s="48">
        <f>SUM(C83:C98)</f>
        <v>80412</v>
      </c>
      <c r="D99" s="31"/>
    </row>
  </sheetData>
  <sortState ref="A85:C86">
    <sortCondition ref="A85:A86"/>
  </sortState>
  <mergeCells count="12">
    <mergeCell ref="A80:C80"/>
    <mergeCell ref="A81:C81"/>
    <mergeCell ref="C12:D12"/>
    <mergeCell ref="A22:C22"/>
    <mergeCell ref="A23:C23"/>
    <mergeCell ref="A52:C52"/>
    <mergeCell ref="A53:C53"/>
    <mergeCell ref="A1:E1"/>
    <mergeCell ref="A2:E2"/>
    <mergeCell ref="A3:E3"/>
    <mergeCell ref="A4:B4"/>
    <mergeCell ref="C4:E4"/>
  </mergeCells>
  <hyperlinks>
    <hyperlink ref="A2:E2" location="'All Projects Details'!A1" display=" Project Name: Abdullah Al Saeedi 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C10" sqref="C10"/>
    </sheetView>
  </sheetViews>
  <sheetFormatPr defaultColWidth="9.140625" defaultRowHeight="15"/>
  <cols>
    <col min="1" max="1" width="22" customWidth="1"/>
    <col min="2" max="2" width="22.42578125" customWidth="1"/>
    <col min="3" max="3" width="27.85546875" customWidth="1"/>
    <col min="4" max="4" width="14.5703125" customWidth="1"/>
    <col min="5" max="5" width="19.140625" customWidth="1"/>
  </cols>
  <sheetData>
    <row r="1" spans="1:5" ht="29.25">
      <c r="A1" s="1043" t="s">
        <v>60</v>
      </c>
      <c r="B1" s="1044"/>
      <c r="C1" s="1044"/>
      <c r="D1" s="1044"/>
      <c r="E1" s="1045"/>
    </row>
    <row r="2" spans="1:5" ht="21">
      <c r="A2" s="1058" t="s">
        <v>539</v>
      </c>
      <c r="B2" s="1059"/>
      <c r="C2" s="1059"/>
      <c r="D2" s="1059"/>
      <c r="E2" s="1060"/>
    </row>
    <row r="3" spans="1:5" ht="23.25">
      <c r="A3" s="1049" t="s">
        <v>602</v>
      </c>
      <c r="B3" s="1050"/>
      <c r="C3" s="1050"/>
      <c r="D3" s="1050"/>
      <c r="E3" s="1051"/>
    </row>
    <row r="4" spans="1:5" ht="23.25">
      <c r="A4" s="1052" t="s">
        <v>42</v>
      </c>
      <c r="B4" s="1053"/>
      <c r="C4" s="1053" t="s">
        <v>43</v>
      </c>
      <c r="D4" s="1053"/>
      <c r="E4" s="1054"/>
    </row>
    <row r="5" spans="1:5" ht="28.5">
      <c r="A5" s="185" t="s">
        <v>44</v>
      </c>
      <c r="B5" s="489" t="s">
        <v>45</v>
      </c>
      <c r="C5" s="186" t="s">
        <v>46</v>
      </c>
      <c r="D5" s="185" t="s">
        <v>47</v>
      </c>
      <c r="E5" s="185" t="s">
        <v>45</v>
      </c>
    </row>
    <row r="6" spans="1:5" ht="26.25">
      <c r="A6" s="8" t="s">
        <v>48</v>
      </c>
      <c r="B6" s="304"/>
      <c r="C6" s="10">
        <v>41306</v>
      </c>
      <c r="D6" s="11">
        <v>1251</v>
      </c>
      <c r="E6" s="442">
        <v>44000</v>
      </c>
    </row>
    <row r="7" spans="1:5" ht="26.25">
      <c r="A7" s="8" t="s">
        <v>49</v>
      </c>
      <c r="B7" s="305">
        <f>C43</f>
        <v>100</v>
      </c>
      <c r="C7" s="15"/>
      <c r="D7" s="16"/>
      <c r="E7" s="441"/>
    </row>
    <row r="8" spans="1:5" ht="23.25">
      <c r="A8" s="8" t="s">
        <v>51</v>
      </c>
      <c r="B8" s="306">
        <f>C71</f>
        <v>50</v>
      </c>
      <c r="C8" s="18"/>
      <c r="D8" s="19"/>
      <c r="E8" s="442"/>
    </row>
    <row r="9" spans="1:5" ht="26.25">
      <c r="A9" s="8" t="s">
        <v>53</v>
      </c>
      <c r="B9" s="305"/>
      <c r="C9" s="16"/>
      <c r="D9" s="16"/>
      <c r="E9" s="442"/>
    </row>
    <row r="10" spans="1:5" ht="26.25">
      <c r="A10" s="8" t="s">
        <v>55</v>
      </c>
      <c r="B10" s="305"/>
      <c r="C10" s="20"/>
      <c r="D10" s="21"/>
      <c r="E10" s="468"/>
    </row>
    <row r="11" spans="1:5" ht="26.25">
      <c r="A11" s="8"/>
      <c r="B11" s="305"/>
      <c r="C11" s="20"/>
      <c r="D11" s="21"/>
      <c r="E11" s="468"/>
    </row>
    <row r="12" spans="1:5" ht="33">
      <c r="A12" s="22" t="s">
        <v>57</v>
      </c>
      <c r="B12" s="371">
        <f>SUM(B6:B11)</f>
        <v>150</v>
      </c>
      <c r="C12" s="647" t="s">
        <v>57</v>
      </c>
      <c r="D12" s="648"/>
      <c r="E12" s="479">
        <f>SUM(E6:E11)</f>
        <v>44000</v>
      </c>
    </row>
    <row r="13" spans="1:5">
      <c r="A13" s="25"/>
      <c r="B13" s="25"/>
      <c r="C13" s="25"/>
      <c r="D13" s="25"/>
      <c r="E13" s="25"/>
    </row>
    <row r="14" spans="1:5" ht="18.75">
      <c r="A14" s="13"/>
      <c r="B14" s="13"/>
      <c r="C14" s="26"/>
      <c r="D14" s="13"/>
      <c r="E14" s="13"/>
    </row>
    <row r="15" spans="1:5" ht="18.75">
      <c r="A15" s="13"/>
      <c r="B15" s="13"/>
      <c r="C15" s="26"/>
      <c r="D15" s="13"/>
      <c r="E15" s="13"/>
    </row>
    <row r="16" spans="1:5" ht="18.75">
      <c r="A16" s="13"/>
      <c r="B16" s="13"/>
      <c r="C16" s="26"/>
      <c r="D16" s="13"/>
      <c r="E16" s="13"/>
    </row>
    <row r="17" spans="1:5">
      <c r="A17" s="27"/>
      <c r="B17" s="27"/>
      <c r="C17" s="27"/>
      <c r="D17" s="27"/>
      <c r="E17" s="27"/>
    </row>
    <row r="18" spans="1:5" ht="18.75">
      <c r="A18" s="13"/>
      <c r="B18" s="13"/>
      <c r="C18" s="26"/>
      <c r="D18" s="13"/>
      <c r="E18" s="13"/>
    </row>
    <row r="19" spans="1:5" ht="18.75">
      <c r="A19" s="13"/>
      <c r="B19" s="13"/>
      <c r="C19" s="13"/>
      <c r="D19" s="13"/>
      <c r="E19" s="13"/>
    </row>
    <row r="20" spans="1:5" ht="18.75">
      <c r="A20" s="13"/>
      <c r="B20" s="13"/>
      <c r="C20" s="13"/>
      <c r="D20" s="13"/>
      <c r="E20" s="13"/>
    </row>
    <row r="21" spans="1:5" ht="18.75">
      <c r="A21" s="13"/>
      <c r="B21" s="13"/>
      <c r="C21" s="13"/>
      <c r="D21" s="13"/>
      <c r="E21" s="13"/>
    </row>
    <row r="22" spans="1:5" ht="26.25">
      <c r="A22" s="1037" t="s">
        <v>540</v>
      </c>
      <c r="B22" s="1038"/>
      <c r="C22" s="1039"/>
      <c r="D22" s="13"/>
      <c r="E22" s="13"/>
    </row>
    <row r="23" spans="1:5" ht="21">
      <c r="A23" s="1055" t="s">
        <v>127</v>
      </c>
      <c r="B23" s="1056"/>
      <c r="C23" s="1057"/>
    </row>
    <row r="24" spans="1:5" ht="25.5">
      <c r="A24" s="187" t="s">
        <v>63</v>
      </c>
      <c r="B24" s="188" t="s">
        <v>47</v>
      </c>
      <c r="C24" s="189" t="s">
        <v>64</v>
      </c>
      <c r="D24" s="31"/>
    </row>
    <row r="25" spans="1:5" ht="15.75">
      <c r="A25" s="32">
        <v>41853</v>
      </c>
      <c r="B25" s="33">
        <v>117</v>
      </c>
      <c r="C25" s="34">
        <v>100</v>
      </c>
      <c r="D25" s="31"/>
    </row>
    <row r="26" spans="1:5" ht="15.75">
      <c r="A26" s="32"/>
      <c r="B26" s="33"/>
      <c r="C26" s="34"/>
      <c r="D26" s="31"/>
    </row>
    <row r="27" spans="1:5" ht="18.75">
      <c r="A27" s="35"/>
      <c r="B27" s="36"/>
      <c r="C27" s="37"/>
      <c r="D27" s="38"/>
    </row>
    <row r="28" spans="1:5" ht="15.75">
      <c r="A28" s="32"/>
      <c r="B28" s="39"/>
      <c r="C28" s="34"/>
      <c r="D28" s="31"/>
    </row>
    <row r="29" spans="1:5" ht="18.75">
      <c r="A29" s="32"/>
      <c r="B29" s="33"/>
      <c r="C29" s="34"/>
      <c r="D29" s="38"/>
    </row>
    <row r="30" spans="1:5" ht="15.75">
      <c r="A30" s="32"/>
      <c r="B30" s="33"/>
      <c r="C30" s="34"/>
      <c r="D30" s="31"/>
    </row>
    <row r="31" spans="1:5" ht="15.75">
      <c r="A31" s="32"/>
      <c r="B31" s="33"/>
      <c r="C31" s="34"/>
      <c r="D31" s="31"/>
    </row>
    <row r="32" spans="1:5" ht="18.75">
      <c r="A32" s="40"/>
      <c r="B32" s="41"/>
      <c r="C32" s="42"/>
      <c r="D32" s="38"/>
    </row>
    <row r="33" spans="1:4" ht="15.75">
      <c r="A33" s="32"/>
      <c r="B33" s="33"/>
      <c r="C33" s="34"/>
      <c r="D33" s="31"/>
    </row>
    <row r="34" spans="1:4" ht="15.75">
      <c r="A34" s="40"/>
      <c r="B34" s="41"/>
      <c r="C34" s="42"/>
      <c r="D34" s="31"/>
    </row>
    <row r="35" spans="1:4" ht="15.75">
      <c r="A35" s="33"/>
      <c r="B35" s="33"/>
      <c r="C35" s="34"/>
      <c r="D35" s="31"/>
    </row>
    <row r="36" spans="1:4" ht="15.75">
      <c r="A36" s="32"/>
      <c r="B36" s="33"/>
      <c r="C36" s="34"/>
      <c r="D36" s="31"/>
    </row>
    <row r="37" spans="1:4" ht="15.75">
      <c r="A37" s="32"/>
      <c r="B37" s="33"/>
      <c r="C37" s="34"/>
      <c r="D37" s="31"/>
    </row>
    <row r="38" spans="1:4" ht="15.75">
      <c r="A38" s="43"/>
      <c r="B38" s="33"/>
      <c r="C38" s="34"/>
      <c r="D38" s="31"/>
    </row>
    <row r="39" spans="1:4" ht="15.75">
      <c r="A39" s="33"/>
      <c r="B39" s="44"/>
      <c r="C39" s="34"/>
      <c r="D39" s="31"/>
    </row>
    <row r="40" spans="1:4" ht="15.75">
      <c r="A40" s="33"/>
      <c r="B40" s="33"/>
      <c r="C40" s="34"/>
      <c r="D40" s="31"/>
    </row>
    <row r="41" spans="1:4" ht="15.75">
      <c r="A41" s="32"/>
      <c r="B41" s="33"/>
      <c r="C41" s="34"/>
      <c r="D41" s="31"/>
    </row>
    <row r="42" spans="1:4" ht="15.75">
      <c r="A42" s="33"/>
      <c r="B42" s="33"/>
      <c r="C42" s="34"/>
      <c r="D42" s="31"/>
    </row>
    <row r="43" spans="1:4" ht="26.25">
      <c r="A43" s="45" t="s">
        <v>105</v>
      </c>
      <c r="B43" s="33"/>
      <c r="C43" s="46">
        <f>SUM(C25:C42)</f>
        <v>100</v>
      </c>
      <c r="D43" s="31"/>
    </row>
    <row r="52" spans="1:4" ht="23.25">
      <c r="A52" s="1031" t="s">
        <v>541</v>
      </c>
      <c r="B52" s="1032"/>
      <c r="C52" s="1033"/>
    </row>
    <row r="53" spans="1:4" ht="23.25">
      <c r="A53" s="1034" t="s">
        <v>107</v>
      </c>
      <c r="B53" s="1035"/>
      <c r="C53" s="1036"/>
    </row>
    <row r="54" spans="1:4" ht="25.5">
      <c r="A54" s="187" t="s">
        <v>63</v>
      </c>
      <c r="B54" s="188" t="s">
        <v>47</v>
      </c>
      <c r="C54" s="189" t="s">
        <v>64</v>
      </c>
      <c r="D54" s="31"/>
    </row>
    <row r="55" spans="1:4" ht="15.75">
      <c r="A55" s="32">
        <v>41345</v>
      </c>
      <c r="B55" s="33">
        <v>1077</v>
      </c>
      <c r="C55" s="34">
        <v>25</v>
      </c>
      <c r="D55" s="31"/>
    </row>
    <row r="56" spans="1:4" ht="15.75">
      <c r="A56" s="32" t="s">
        <v>179</v>
      </c>
      <c r="B56" s="39">
        <v>30</v>
      </c>
      <c r="C56" s="34">
        <v>25</v>
      </c>
      <c r="D56" s="31"/>
    </row>
    <row r="57" spans="1:4" ht="15.75">
      <c r="A57" s="32"/>
      <c r="B57" s="33"/>
      <c r="C57" s="34"/>
      <c r="D57" s="31"/>
    </row>
    <row r="58" spans="1:4" ht="15.75">
      <c r="A58" s="40"/>
      <c r="B58" s="41"/>
      <c r="C58" s="42"/>
      <c r="D58" s="31"/>
    </row>
    <row r="59" spans="1:4" ht="15.75">
      <c r="A59" s="40"/>
      <c r="B59" s="41"/>
      <c r="C59" s="42"/>
      <c r="D59" s="31"/>
    </row>
    <row r="60" spans="1:4" ht="15.75">
      <c r="A60" s="32"/>
      <c r="B60" s="33"/>
      <c r="C60" s="34"/>
      <c r="D60" s="31"/>
    </row>
    <row r="61" spans="1:4">
      <c r="A61" s="35"/>
      <c r="B61" s="36"/>
      <c r="C61" s="37"/>
      <c r="D61" s="31"/>
    </row>
    <row r="62" spans="1:4" ht="15.75">
      <c r="A62" s="32"/>
      <c r="B62" s="33"/>
      <c r="C62" s="34"/>
      <c r="D62" s="31"/>
    </row>
    <row r="63" spans="1:4" ht="15.75">
      <c r="A63" s="32"/>
      <c r="B63" s="33"/>
      <c r="C63" s="34"/>
      <c r="D63" s="31"/>
    </row>
    <row r="64" spans="1:4" ht="15.75">
      <c r="A64" s="32"/>
      <c r="B64" s="33"/>
      <c r="C64" s="34"/>
      <c r="D64" s="31"/>
    </row>
    <row r="65" spans="1:4" ht="15.75">
      <c r="A65" s="32"/>
      <c r="B65" s="33"/>
      <c r="C65" s="34"/>
      <c r="D65" s="31"/>
    </row>
    <row r="66" spans="1:4" ht="15.75">
      <c r="A66" s="32"/>
      <c r="B66" s="33"/>
      <c r="C66" s="34"/>
      <c r="D66" s="31"/>
    </row>
    <row r="67" spans="1:4" ht="15.75">
      <c r="A67" s="32"/>
      <c r="B67" s="33"/>
      <c r="C67" s="34"/>
      <c r="D67" s="31"/>
    </row>
    <row r="68" spans="1:4" ht="15.75">
      <c r="A68" s="33"/>
      <c r="B68" s="44"/>
      <c r="C68" s="34"/>
      <c r="D68" s="31"/>
    </row>
    <row r="69" spans="1:4" ht="15.75">
      <c r="A69" s="43"/>
      <c r="B69" s="33"/>
      <c r="C69" s="34"/>
      <c r="D69" s="31"/>
    </row>
    <row r="70" spans="1:4" ht="15.75">
      <c r="A70" s="33"/>
      <c r="B70" s="33"/>
      <c r="C70" s="34"/>
      <c r="D70" s="31"/>
    </row>
    <row r="71" spans="1:4" ht="23.25">
      <c r="A71" s="45" t="s">
        <v>105</v>
      </c>
      <c r="B71" s="33"/>
      <c r="C71" s="47">
        <f>SUM(C55:C70)</f>
        <v>50</v>
      </c>
      <c r="D71" s="31"/>
    </row>
    <row r="80" spans="1:4" ht="23.25">
      <c r="A80" s="1031" t="s">
        <v>540</v>
      </c>
      <c r="B80" s="1032"/>
      <c r="C80" s="1033"/>
    </row>
    <row r="81" spans="1:4" ht="23.25">
      <c r="A81" s="1034" t="s">
        <v>197</v>
      </c>
      <c r="B81" s="1035"/>
      <c r="C81" s="1036"/>
    </row>
    <row r="82" spans="1:4" ht="25.5">
      <c r="A82" s="187" t="s">
        <v>63</v>
      </c>
      <c r="B82" s="188" t="s">
        <v>47</v>
      </c>
      <c r="C82" s="187" t="s">
        <v>64</v>
      </c>
      <c r="D82" s="27"/>
    </row>
    <row r="83" spans="1:4" ht="15.75">
      <c r="A83" s="32"/>
      <c r="B83" s="33"/>
      <c r="C83" s="34"/>
      <c r="D83" s="31"/>
    </row>
    <row r="84" spans="1:4" ht="15.75">
      <c r="A84" s="32"/>
      <c r="B84" s="33"/>
      <c r="C84" s="34"/>
      <c r="D84" s="31"/>
    </row>
    <row r="85" spans="1:4" ht="15.75">
      <c r="A85" s="32"/>
      <c r="B85" s="33"/>
      <c r="C85" s="34"/>
      <c r="D85" s="31"/>
    </row>
    <row r="86" spans="1:4" ht="15.75">
      <c r="A86" s="40"/>
      <c r="B86" s="41"/>
      <c r="C86" s="42"/>
      <c r="D86" s="31"/>
    </row>
    <row r="87" spans="1:4" ht="15.75">
      <c r="A87" s="32"/>
      <c r="B87" s="33"/>
      <c r="C87" s="34"/>
      <c r="D87" s="31"/>
    </row>
    <row r="88" spans="1:4" ht="15.75">
      <c r="A88" s="40"/>
      <c r="B88" s="41"/>
      <c r="C88" s="42"/>
      <c r="D88" s="31"/>
    </row>
    <row r="89" spans="1:4" ht="15.75">
      <c r="A89" s="32"/>
      <c r="B89" s="33"/>
      <c r="C89" s="34"/>
      <c r="D89" s="31"/>
    </row>
    <row r="90" spans="1:4" ht="15.75">
      <c r="A90" s="32"/>
      <c r="B90" s="33"/>
      <c r="C90" s="34"/>
      <c r="D90" s="31"/>
    </row>
    <row r="91" spans="1:4" ht="15.75">
      <c r="A91" s="32"/>
      <c r="B91" s="33"/>
      <c r="C91" s="34"/>
      <c r="D91" s="31"/>
    </row>
    <row r="92" spans="1:4" ht="15.75">
      <c r="A92" s="32"/>
      <c r="B92" s="33"/>
      <c r="C92" s="34"/>
      <c r="D92" s="31"/>
    </row>
    <row r="93" spans="1:4" ht="15.75">
      <c r="A93" s="32"/>
      <c r="B93" s="33"/>
      <c r="C93" s="34"/>
      <c r="D93" s="31"/>
    </row>
    <row r="94" spans="1:4" ht="15.75">
      <c r="A94" s="32"/>
      <c r="B94" s="33"/>
      <c r="C94" s="34"/>
      <c r="D94" s="31"/>
    </row>
    <row r="95" spans="1:4">
      <c r="A95" s="35"/>
      <c r="B95" s="36"/>
      <c r="C95" s="37"/>
      <c r="D95" s="31"/>
    </row>
    <row r="96" spans="1:4">
      <c r="A96" s="8"/>
      <c r="B96" s="8"/>
      <c r="C96" s="8"/>
      <c r="D96" s="31"/>
    </row>
    <row r="97" spans="1:4" ht="15.75">
      <c r="A97" s="43"/>
      <c r="B97" s="33"/>
      <c r="C97" s="34"/>
      <c r="D97" s="31"/>
    </row>
    <row r="98" spans="1:4" ht="15.75">
      <c r="A98" s="33"/>
      <c r="B98" s="33"/>
      <c r="C98" s="34"/>
      <c r="D98" s="31"/>
    </row>
    <row r="99" spans="1:4" ht="23.25">
      <c r="A99" s="45" t="s">
        <v>105</v>
      </c>
      <c r="B99" s="33"/>
      <c r="C99" s="48">
        <f>SUM(C83:C98)</f>
        <v>0</v>
      </c>
      <c r="D99" s="31"/>
    </row>
  </sheetData>
  <mergeCells count="12">
    <mergeCell ref="A80:C80"/>
    <mergeCell ref="A81:C81"/>
    <mergeCell ref="C12:D12"/>
    <mergeCell ref="A22:C22"/>
    <mergeCell ref="A23:C23"/>
    <mergeCell ref="A52:C52"/>
    <mergeCell ref="A53:C53"/>
    <mergeCell ref="A1:E1"/>
    <mergeCell ref="A2:E2"/>
    <mergeCell ref="A3:E3"/>
    <mergeCell ref="A4:B4"/>
    <mergeCell ref="C4:E4"/>
  </mergeCells>
  <hyperlinks>
    <hyperlink ref="A2:E2" location="'All Projects Details'!A1" display=" Project Name: Abdullah Muhammad Sheikhi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99"/>
  <sheetViews>
    <sheetView workbookViewId="0">
      <selection activeCell="A2" sqref="A2:E2"/>
    </sheetView>
  </sheetViews>
  <sheetFormatPr defaultColWidth="9.140625" defaultRowHeight="15"/>
  <cols>
    <col min="1" max="1" width="35.7109375" customWidth="1"/>
    <col min="2" max="2" width="20.1406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736" t="s">
        <v>39</v>
      </c>
      <c r="B1" s="737"/>
      <c r="C1" s="737"/>
      <c r="D1" s="737"/>
      <c r="E1" s="738"/>
      <c r="F1" s="1"/>
    </row>
    <row r="2" spans="1:6" ht="28.5">
      <c r="A2" s="1061" t="s">
        <v>542</v>
      </c>
      <c r="B2" s="1062"/>
      <c r="C2" s="1062"/>
      <c r="D2" s="1062"/>
      <c r="E2" s="1063"/>
      <c r="F2" s="2"/>
    </row>
    <row r="3" spans="1:6" ht="35.25" customHeight="1">
      <c r="A3" s="1064" t="s">
        <v>613</v>
      </c>
      <c r="B3" s="1065"/>
      <c r="C3" s="1065"/>
      <c r="D3" s="1065"/>
      <c r="E3" s="1066"/>
      <c r="F3" s="3"/>
    </row>
    <row r="4" spans="1:6" ht="36">
      <c r="A4" s="1067" t="s">
        <v>42</v>
      </c>
      <c r="B4" s="1068"/>
      <c r="C4" s="1069" t="s">
        <v>43</v>
      </c>
      <c r="D4" s="1070"/>
      <c r="E4" s="1070"/>
      <c r="F4" s="4"/>
    </row>
    <row r="5" spans="1:6" ht="28.5">
      <c r="A5" s="185" t="s">
        <v>44</v>
      </c>
      <c r="B5" s="185" t="s">
        <v>45</v>
      </c>
      <c r="C5" s="186" t="s">
        <v>46</v>
      </c>
      <c r="D5" s="185" t="s">
        <v>47</v>
      </c>
      <c r="E5" s="185" t="s">
        <v>45</v>
      </c>
      <c r="F5" s="7"/>
    </row>
    <row r="6" spans="1:6" ht="25.5">
      <c r="A6" s="283" t="s">
        <v>48</v>
      </c>
      <c r="B6" s="291">
        <f>'Abu Abdul Rehman Material  (3)'!C74</f>
        <v>52</v>
      </c>
      <c r="C6" s="10">
        <v>42340</v>
      </c>
      <c r="D6" s="11">
        <v>1357</v>
      </c>
      <c r="E6" s="356">
        <v>2000</v>
      </c>
      <c r="F6" s="13"/>
    </row>
    <row r="7" spans="1:6" ht="26.25">
      <c r="A7" s="8" t="s">
        <v>49</v>
      </c>
      <c r="B7" s="305"/>
      <c r="C7" s="15" t="s">
        <v>577</v>
      </c>
      <c r="D7" s="16">
        <v>1369</v>
      </c>
      <c r="E7" s="380">
        <v>2500</v>
      </c>
      <c r="F7" s="13"/>
    </row>
    <row r="8" spans="1:6" ht="23.25">
      <c r="A8" s="8" t="s">
        <v>51</v>
      </c>
      <c r="B8" s="306"/>
      <c r="C8" s="18"/>
      <c r="D8" s="19"/>
      <c r="E8" s="356"/>
      <c r="F8" s="13"/>
    </row>
    <row r="9" spans="1:6" ht="26.25">
      <c r="A9" s="8" t="s">
        <v>53</v>
      </c>
      <c r="B9" s="305"/>
      <c r="C9" s="16"/>
      <c r="D9" s="16"/>
      <c r="E9" s="442"/>
      <c r="F9" s="13"/>
    </row>
    <row r="10" spans="1:6" ht="26.25">
      <c r="A10" s="8" t="s">
        <v>55</v>
      </c>
      <c r="B10" s="305"/>
      <c r="C10" s="20"/>
      <c r="D10" s="21"/>
      <c r="E10" s="468"/>
      <c r="F10" s="13"/>
    </row>
    <row r="11" spans="1:6" ht="27" customHeight="1">
      <c r="A11" s="8" t="s">
        <v>56</v>
      </c>
      <c r="B11" s="305"/>
      <c r="C11" s="20"/>
      <c r="D11" s="21"/>
      <c r="E11" s="468"/>
      <c r="F11" s="13"/>
    </row>
    <row r="12" spans="1:6" ht="33">
      <c r="A12" s="22" t="s">
        <v>57</v>
      </c>
      <c r="B12" s="371">
        <f>SUM(B6:B11)</f>
        <v>52</v>
      </c>
      <c r="C12" s="647" t="s">
        <v>57</v>
      </c>
      <c r="D12" s="648"/>
      <c r="E12" s="479">
        <f>SUM(E6:E11)</f>
        <v>4500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26.25">
      <c r="A22" s="1037" t="s">
        <v>542</v>
      </c>
      <c r="B22" s="1038"/>
      <c r="C22" s="1039"/>
      <c r="D22" s="13"/>
      <c r="E22" s="13"/>
      <c r="F22" s="13"/>
    </row>
    <row r="23" spans="1:6" ht="21">
      <c r="A23" s="1040" t="s">
        <v>62</v>
      </c>
      <c r="B23" s="1041"/>
      <c r="C23" s="1042"/>
      <c r="F23" s="13"/>
    </row>
    <row r="24" spans="1:6" ht="25.5">
      <c r="A24" s="187" t="s">
        <v>63</v>
      </c>
      <c r="B24" s="188" t="s">
        <v>47</v>
      </c>
      <c r="C24" s="187" t="s">
        <v>64</v>
      </c>
      <c r="D24" s="27"/>
      <c r="F24" s="7"/>
    </row>
    <row r="25" spans="1:6" ht="15.75">
      <c r="A25" s="32"/>
      <c r="B25" s="33"/>
      <c r="C25" s="34"/>
      <c r="D25" s="31"/>
    </row>
    <row r="26" spans="1:6" ht="15.75">
      <c r="A26" s="32"/>
      <c r="B26" s="33"/>
      <c r="C26" s="34"/>
      <c r="D26" s="31"/>
    </row>
    <row r="27" spans="1:6" ht="18.75">
      <c r="A27" s="35"/>
      <c r="B27" s="36"/>
      <c r="C27" s="37"/>
      <c r="D27" s="38"/>
    </row>
    <row r="28" spans="1:6" ht="15.75">
      <c r="A28" s="32"/>
      <c r="B28" s="39"/>
      <c r="C28" s="34"/>
      <c r="D28" s="31"/>
    </row>
    <row r="29" spans="1:6" ht="18.75">
      <c r="A29" s="32"/>
      <c r="B29" s="33"/>
      <c r="C29" s="34"/>
      <c r="D29" s="38"/>
    </row>
    <row r="30" spans="1:6" ht="15.75">
      <c r="A30" s="32"/>
      <c r="B30" s="33"/>
      <c r="C30" s="34"/>
      <c r="D30" s="31"/>
    </row>
    <row r="31" spans="1:6" ht="15.75">
      <c r="A31" s="32"/>
      <c r="B31" s="33"/>
      <c r="C31" s="34"/>
      <c r="D31" s="31"/>
    </row>
    <row r="32" spans="1:6" ht="18.75">
      <c r="A32" s="40"/>
      <c r="B32" s="41"/>
      <c r="C32" s="42"/>
      <c r="D32" s="38"/>
    </row>
    <row r="33" spans="1:4" ht="15.75">
      <c r="A33" s="32"/>
      <c r="B33" s="33"/>
      <c r="C33" s="34"/>
      <c r="D33" s="31"/>
    </row>
    <row r="34" spans="1:4" ht="15.75">
      <c r="A34" s="40"/>
      <c r="B34" s="41"/>
      <c r="C34" s="42"/>
      <c r="D34" s="31"/>
    </row>
    <row r="35" spans="1:4" ht="15.75">
      <c r="A35" s="33"/>
      <c r="B35" s="33"/>
      <c r="C35" s="34"/>
      <c r="D35" s="31"/>
    </row>
    <row r="36" spans="1:4" ht="15.75">
      <c r="A36" s="32"/>
      <c r="B36" s="33"/>
      <c r="C36" s="34"/>
      <c r="D36" s="31"/>
    </row>
    <row r="37" spans="1:4" ht="15.75">
      <c r="A37" s="32"/>
      <c r="B37" s="33"/>
      <c r="C37" s="34"/>
      <c r="D37" s="31"/>
    </row>
    <row r="38" spans="1:4" ht="15.75">
      <c r="A38" s="43"/>
      <c r="B38" s="33"/>
      <c r="C38" s="34"/>
      <c r="D38" s="31"/>
    </row>
    <row r="39" spans="1:4" ht="15.75">
      <c r="A39" s="33"/>
      <c r="B39" s="44"/>
      <c r="C39" s="34"/>
      <c r="D39" s="31"/>
    </row>
    <row r="40" spans="1:4" ht="15.75">
      <c r="A40" s="33"/>
      <c r="B40" s="33"/>
      <c r="C40" s="34"/>
      <c r="D40" s="31"/>
    </row>
    <row r="41" spans="1:4" ht="15.75">
      <c r="A41" s="32"/>
      <c r="B41" s="33"/>
      <c r="C41" s="34"/>
      <c r="D41" s="31"/>
    </row>
    <row r="42" spans="1:4" ht="15.75">
      <c r="A42" s="33"/>
      <c r="B42" s="33"/>
      <c r="C42" s="34"/>
      <c r="D42" s="31"/>
    </row>
    <row r="43" spans="1:4" ht="26.25">
      <c r="A43" s="45" t="s">
        <v>105</v>
      </c>
      <c r="B43" s="33"/>
      <c r="C43" s="46">
        <f>SUM(C25:C42)</f>
        <v>0</v>
      </c>
      <c r="D43" s="31"/>
    </row>
    <row r="52" spans="1:4" ht="23.25">
      <c r="A52" s="1031" t="s">
        <v>542</v>
      </c>
      <c r="B52" s="1032"/>
      <c r="C52" s="1033"/>
    </row>
    <row r="53" spans="1:4" ht="23.25">
      <c r="A53" s="1034" t="s">
        <v>107</v>
      </c>
      <c r="B53" s="1035"/>
      <c r="C53" s="1036"/>
    </row>
    <row r="54" spans="1:4" ht="25.5">
      <c r="A54" s="187" t="s">
        <v>63</v>
      </c>
      <c r="B54" s="188" t="s">
        <v>47</v>
      </c>
      <c r="C54" s="189" t="s">
        <v>64</v>
      </c>
      <c r="D54" s="31"/>
    </row>
    <row r="55" spans="1:4" ht="15.75">
      <c r="A55" s="32"/>
      <c r="B55" s="33"/>
      <c r="C55" s="34"/>
      <c r="D55" s="31"/>
    </row>
    <row r="56" spans="1:4" ht="15.75">
      <c r="A56" s="32"/>
      <c r="B56" s="39"/>
      <c r="C56" s="34"/>
      <c r="D56" s="31"/>
    </row>
    <row r="57" spans="1:4" ht="15.75">
      <c r="A57" s="32"/>
      <c r="B57" s="33"/>
      <c r="C57" s="34"/>
      <c r="D57" s="31"/>
    </row>
    <row r="58" spans="1:4" ht="15.75">
      <c r="A58" s="40"/>
      <c r="B58" s="41"/>
      <c r="C58" s="42"/>
      <c r="D58" s="31"/>
    </row>
    <row r="59" spans="1:4" ht="15.75">
      <c r="A59" s="40"/>
      <c r="B59" s="41"/>
      <c r="C59" s="42"/>
      <c r="D59" s="31"/>
    </row>
    <row r="60" spans="1:4" ht="15.75">
      <c r="A60" s="32"/>
      <c r="B60" s="33"/>
      <c r="C60" s="34"/>
      <c r="D60" s="31"/>
    </row>
    <row r="61" spans="1:4">
      <c r="A61" s="35"/>
      <c r="B61" s="36"/>
      <c r="C61" s="37"/>
      <c r="D61" s="31"/>
    </row>
    <row r="62" spans="1:4" ht="15.75">
      <c r="A62" s="32"/>
      <c r="B62" s="33"/>
      <c r="C62" s="34"/>
      <c r="D62" s="31"/>
    </row>
    <row r="63" spans="1:4" ht="15.75">
      <c r="A63" s="32"/>
      <c r="B63" s="33"/>
      <c r="C63" s="34"/>
      <c r="D63" s="31"/>
    </row>
    <row r="64" spans="1:4" ht="15.75">
      <c r="A64" s="32"/>
      <c r="B64" s="33"/>
      <c r="C64" s="34"/>
      <c r="D64" s="31"/>
    </row>
    <row r="65" spans="1:4" ht="15.75">
      <c r="A65" s="32"/>
      <c r="B65" s="33"/>
      <c r="C65" s="34"/>
      <c r="D65" s="31"/>
    </row>
    <row r="66" spans="1:4" ht="15.75">
      <c r="A66" s="32"/>
      <c r="B66" s="33"/>
      <c r="C66" s="34"/>
      <c r="D66" s="31"/>
    </row>
    <row r="67" spans="1:4" ht="15.75">
      <c r="A67" s="32"/>
      <c r="B67" s="33"/>
      <c r="C67" s="34"/>
      <c r="D67" s="31"/>
    </row>
    <row r="68" spans="1:4" ht="15.75">
      <c r="A68" s="33"/>
      <c r="B68" s="44"/>
      <c r="C68" s="34"/>
      <c r="D68" s="31"/>
    </row>
    <row r="69" spans="1:4" ht="15.75">
      <c r="A69" s="43"/>
      <c r="B69" s="33"/>
      <c r="C69" s="34"/>
      <c r="D69" s="31"/>
    </row>
    <row r="70" spans="1:4" ht="15.75">
      <c r="A70" s="33"/>
      <c r="B70" s="33"/>
      <c r="C70" s="34"/>
      <c r="D70" s="31"/>
    </row>
    <row r="71" spans="1:4" ht="23.25">
      <c r="A71" s="45" t="s">
        <v>105</v>
      </c>
      <c r="B71" s="33"/>
      <c r="C71" s="47">
        <f>SUM(C55:C70)</f>
        <v>0</v>
      </c>
      <c r="D71" s="31"/>
    </row>
    <row r="80" spans="1:4" ht="23.25">
      <c r="A80" s="1071" t="s">
        <v>542</v>
      </c>
      <c r="B80" s="1071"/>
      <c r="C80" s="1071"/>
    </row>
    <row r="81" spans="1:4" ht="23.25">
      <c r="A81" s="1035" t="s">
        <v>522</v>
      </c>
      <c r="B81" s="1035"/>
      <c r="C81" s="1035"/>
    </row>
    <row r="82" spans="1:4" ht="25.5">
      <c r="A82" s="187" t="s">
        <v>63</v>
      </c>
      <c r="B82" s="188" t="s">
        <v>47</v>
      </c>
      <c r="C82" s="189" t="s">
        <v>64</v>
      </c>
      <c r="D82" s="31"/>
    </row>
    <row r="83" spans="1:4" ht="15.75">
      <c r="A83" s="32"/>
      <c r="B83" s="33"/>
      <c r="C83" s="34"/>
      <c r="D83" s="31"/>
    </row>
    <row r="84" spans="1:4" ht="15.75">
      <c r="A84" s="32"/>
      <c r="B84" s="33"/>
      <c r="C84" s="34"/>
      <c r="D84" s="31"/>
    </row>
    <row r="85" spans="1:4">
      <c r="A85" s="35"/>
      <c r="B85" s="36"/>
      <c r="C85" s="37"/>
      <c r="D85" s="31"/>
    </row>
    <row r="86" spans="1:4" ht="15.75">
      <c r="A86" s="32"/>
      <c r="B86" s="33"/>
      <c r="C86" s="34"/>
      <c r="D86" s="31"/>
    </row>
    <row r="87" spans="1:4" ht="15.75">
      <c r="A87" s="32"/>
      <c r="B87" s="33"/>
      <c r="C87" s="34"/>
      <c r="D87" s="31"/>
    </row>
    <row r="88" spans="1:4" ht="15.75">
      <c r="A88" s="40"/>
      <c r="B88" s="41"/>
      <c r="C88" s="42"/>
      <c r="D88" s="31"/>
    </row>
    <row r="89" spans="1:4" ht="15.75">
      <c r="A89" s="40"/>
      <c r="B89" s="41"/>
      <c r="C89" s="42"/>
      <c r="D89" s="31"/>
    </row>
    <row r="90" spans="1:4" ht="15.75">
      <c r="A90" s="32"/>
      <c r="B90" s="33"/>
      <c r="C90" s="34"/>
      <c r="D90" s="31"/>
    </row>
    <row r="91" spans="1:4" ht="15.75">
      <c r="A91" s="32"/>
      <c r="B91" s="33"/>
      <c r="C91" s="34"/>
      <c r="D91" s="31"/>
    </row>
    <row r="92" spans="1:4" ht="15.75">
      <c r="A92" s="32"/>
      <c r="B92" s="33"/>
      <c r="C92" s="34"/>
      <c r="D92" s="31"/>
    </row>
    <row r="93" spans="1:4" ht="15.75">
      <c r="A93" s="32"/>
      <c r="B93" s="33"/>
      <c r="C93" s="34"/>
      <c r="D93" s="31"/>
    </row>
    <row r="94" spans="1:4" ht="15.75">
      <c r="A94" s="32"/>
      <c r="B94" s="33"/>
      <c r="C94" s="34"/>
      <c r="D94" s="31"/>
    </row>
    <row r="95" spans="1:4" ht="15.75">
      <c r="A95" s="32"/>
      <c r="B95" s="33"/>
      <c r="C95" s="34"/>
      <c r="D95" s="31"/>
    </row>
    <row r="96" spans="1:4" ht="15.75">
      <c r="A96" s="33"/>
      <c r="B96" s="44"/>
      <c r="C96" s="34"/>
      <c r="D96" s="31"/>
    </row>
    <row r="97" spans="1:4" ht="15.75">
      <c r="A97" s="43"/>
      <c r="B97" s="33"/>
      <c r="C97" s="34"/>
      <c r="D97" s="31"/>
    </row>
    <row r="98" spans="1:4" ht="15.75">
      <c r="A98" s="33"/>
      <c r="B98" s="33"/>
      <c r="C98" s="34"/>
      <c r="D98" s="31"/>
    </row>
    <row r="99" spans="1:4" ht="23.25">
      <c r="A99" s="45" t="s">
        <v>105</v>
      </c>
      <c r="B99" s="33"/>
      <c r="C99" s="48">
        <f>SUM(C83:C98)</f>
        <v>0</v>
      </c>
      <c r="D99" s="31"/>
    </row>
  </sheetData>
  <mergeCells count="12">
    <mergeCell ref="A80:C80"/>
    <mergeCell ref="A81:C81"/>
    <mergeCell ref="C12:D12"/>
    <mergeCell ref="A22:C22"/>
    <mergeCell ref="A23:C23"/>
    <mergeCell ref="A52:C52"/>
    <mergeCell ref="A53:C53"/>
    <mergeCell ref="A1:E1"/>
    <mergeCell ref="A2:E2"/>
    <mergeCell ref="A3:E3"/>
    <mergeCell ref="A4:B4"/>
    <mergeCell ref="C4:E4"/>
  </mergeCells>
  <hyperlinks>
    <hyperlink ref="A2:E2" location="'All Projects Details'!A1" display="Project Name: Abu Abdul Rehman"/>
    <hyperlink ref="A6" location="'Abu Abdul Rehman Material  (3)'!A1" display="Material"/>
  </hyperlink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4"/>
  <sheetViews>
    <sheetView workbookViewId="0">
      <selection activeCell="B10" sqref="B10"/>
    </sheetView>
  </sheetViews>
  <sheetFormatPr defaultColWidth="9.140625" defaultRowHeight="15"/>
  <cols>
    <col min="1" max="1" width="24" style="394" customWidth="1"/>
    <col min="2" max="2" width="36" style="394" customWidth="1"/>
    <col min="3" max="3" width="43" style="394" customWidth="1"/>
    <col min="4" max="4" width="18.140625" style="394" customWidth="1"/>
    <col min="5" max="5" width="21.140625" style="394" customWidth="1"/>
    <col min="6" max="16384" width="9.140625" style="394"/>
  </cols>
  <sheetData>
    <row r="1" spans="1:5" ht="35.25">
      <c r="A1" s="559" t="s">
        <v>60</v>
      </c>
      <c r="B1" s="560"/>
      <c r="C1" s="561"/>
      <c r="D1" s="50"/>
      <c r="E1" s="51"/>
    </row>
    <row r="2" spans="1:5" ht="22.5">
      <c r="A2" s="1072" t="s">
        <v>579</v>
      </c>
      <c r="B2" s="1073"/>
      <c r="C2" s="1074"/>
      <c r="D2" s="52"/>
      <c r="E2" s="51"/>
    </row>
    <row r="3" spans="1:5" ht="36" customHeight="1">
      <c r="A3" s="1019" t="s">
        <v>464</v>
      </c>
      <c r="B3" s="1020"/>
      <c r="C3" s="1021"/>
      <c r="D3" s="52"/>
      <c r="E3" s="51"/>
    </row>
    <row r="4" spans="1:5" ht="25.5">
      <c r="A4" s="187" t="s">
        <v>63</v>
      </c>
      <c r="B4" s="188" t="s">
        <v>47</v>
      </c>
      <c r="C4" s="189" t="s">
        <v>64</v>
      </c>
      <c r="D4" s="53"/>
      <c r="E4" s="27"/>
    </row>
    <row r="5" spans="1:5" ht="15.75">
      <c r="A5" s="400" t="s">
        <v>578</v>
      </c>
      <c r="B5" s="401">
        <v>547</v>
      </c>
      <c r="C5" s="402">
        <v>52</v>
      </c>
      <c r="D5" s="54"/>
      <c r="E5" s="55"/>
    </row>
    <row r="6" spans="1:5" ht="15.75">
      <c r="A6" s="40"/>
      <c r="B6" s="41"/>
      <c r="C6" s="42"/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35"/>
      <c r="B9" s="36"/>
      <c r="C9" s="36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9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43"/>
      <c r="B19" s="33"/>
      <c r="C19" s="34"/>
      <c r="D19" s="54"/>
      <c r="E19" s="55"/>
    </row>
    <row r="20" spans="1:5" ht="15.75">
      <c r="A20" s="33"/>
      <c r="B20" s="33"/>
      <c r="C20" s="34"/>
      <c r="D20" s="54"/>
      <c r="E20" s="55"/>
    </row>
    <row r="21" spans="1:5" ht="15.75">
      <c r="A21" s="43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3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43"/>
      <c r="B27" s="33"/>
      <c r="C27" s="34"/>
      <c r="D27" s="54"/>
      <c r="E27" s="55"/>
    </row>
    <row r="28" spans="1:5" ht="15.75">
      <c r="A28" s="43"/>
      <c r="B28" s="33"/>
      <c r="C28" s="56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>
      <c r="A31" s="36"/>
      <c r="B31" s="36"/>
      <c r="C31" s="36"/>
      <c r="D31" s="57"/>
      <c r="E31" s="57"/>
    </row>
    <row r="32" spans="1:5" ht="15.75" customHeight="1">
      <c r="A32" s="35"/>
      <c r="B32" s="36"/>
      <c r="C32" s="36"/>
      <c r="D32" s="57"/>
      <c r="E32" s="58"/>
    </row>
    <row r="33" spans="1:4">
      <c r="A33" s="35"/>
      <c r="B33" s="36"/>
      <c r="C33" s="36"/>
      <c r="D33" s="27"/>
    </row>
    <row r="34" spans="1:4">
      <c r="A34" s="35"/>
      <c r="B34" s="36"/>
      <c r="C34" s="36"/>
    </row>
    <row r="35" spans="1:4">
      <c r="A35" s="35"/>
      <c r="B35" s="36"/>
      <c r="C35" s="36"/>
    </row>
    <row r="36" spans="1:4">
      <c r="A36" s="35"/>
      <c r="B36" s="36"/>
      <c r="C36" s="36"/>
    </row>
    <row r="37" spans="1:4">
      <c r="A37" s="35"/>
      <c r="B37" s="36"/>
      <c r="C37" s="36"/>
    </row>
    <row r="38" spans="1:4">
      <c r="A38" s="35"/>
      <c r="B38" s="36"/>
      <c r="C38" s="36"/>
    </row>
    <row r="39" spans="1:4">
      <c r="A39" s="35"/>
      <c r="B39" s="36"/>
      <c r="C39" s="36"/>
    </row>
    <row r="40" spans="1:4">
      <c r="A40" s="35"/>
      <c r="B40" s="36"/>
      <c r="C40" s="36"/>
    </row>
    <row r="41" spans="1:4">
      <c r="A41" s="35"/>
      <c r="B41" s="36"/>
      <c r="C41" s="36"/>
    </row>
    <row r="42" spans="1:4">
      <c r="A42" s="35"/>
      <c r="B42" s="36"/>
      <c r="C42" s="36"/>
    </row>
    <row r="43" spans="1:4">
      <c r="A43" s="35"/>
      <c r="B43" s="36"/>
      <c r="C43" s="36"/>
    </row>
    <row r="44" spans="1:4">
      <c r="A44" s="35"/>
      <c r="B44" s="36"/>
      <c r="C44" s="36"/>
    </row>
    <row r="45" spans="1:4">
      <c r="A45" s="35"/>
      <c r="B45" s="36"/>
      <c r="C45" s="36"/>
    </row>
    <row r="46" spans="1:4">
      <c r="A46" s="35"/>
      <c r="B46" s="36"/>
      <c r="C46" s="36"/>
    </row>
    <row r="47" spans="1:4">
      <c r="A47" s="35"/>
      <c r="B47" s="36"/>
      <c r="C47" s="36"/>
    </row>
    <row r="48" spans="1:4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59"/>
      <c r="C52" s="59"/>
    </row>
    <row r="53" spans="1:4">
      <c r="A53" s="35"/>
      <c r="B53" s="36"/>
      <c r="C53" s="36"/>
      <c r="D53" s="27"/>
    </row>
    <row r="54" spans="1:4">
      <c r="A54" s="35"/>
      <c r="B54" s="36"/>
      <c r="C54" s="36"/>
      <c r="D54" s="27" t="s">
        <v>90</v>
      </c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60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36"/>
    </row>
    <row r="74" spans="1:4" ht="45">
      <c r="A74" s="61" t="s">
        <v>105</v>
      </c>
      <c r="B74" s="62"/>
      <c r="C74" s="63">
        <f>SUM(C5:C73)</f>
        <v>52</v>
      </c>
    </row>
  </sheetData>
  <mergeCells count="3">
    <mergeCell ref="A1:C1"/>
    <mergeCell ref="A2:C2"/>
    <mergeCell ref="A3:C3"/>
  </mergeCells>
  <hyperlinks>
    <hyperlink ref="A3:C3" location="' Abdul Rehman Income &amp; Exp. (2'!A1" display=" Material Expense Sheet"/>
    <hyperlink ref="A2:C2" location="'All Projects Details'!A1" display="  Project Name :Abu Abdul Rehman"/>
  </hyperlinks>
  <pageMargins left="0.69930555555555596" right="0.69930555555555596" top="0.75" bottom="0.75" header="0.3" footer="0.3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6"/>
  <sheetViews>
    <sheetView workbookViewId="0">
      <selection activeCell="D18" sqref="D18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593" t="s">
        <v>190</v>
      </c>
      <c r="B2" s="594"/>
      <c r="C2" s="595"/>
      <c r="D2" s="50"/>
      <c r="E2" s="51"/>
    </row>
    <row r="3" spans="1:5" ht="36" customHeight="1">
      <c r="A3" s="599" t="s">
        <v>130</v>
      </c>
      <c r="B3" s="600"/>
      <c r="C3" s="601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32">
        <v>41700</v>
      </c>
      <c r="B5" s="76">
        <v>847</v>
      </c>
      <c r="C5" s="34">
        <v>25</v>
      </c>
      <c r="D5" s="54"/>
      <c r="E5" s="55"/>
    </row>
    <row r="6" spans="1:5" ht="15.75">
      <c r="A6" s="32">
        <v>41832</v>
      </c>
      <c r="B6" s="33">
        <v>212</v>
      </c>
      <c r="C6" s="34">
        <v>25</v>
      </c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135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7"/>
      <c r="D30" s="54"/>
      <c r="E30" s="57"/>
    </row>
    <row r="31" spans="1:5" ht="45">
      <c r="A31" s="61" t="s">
        <v>105</v>
      </c>
      <c r="B31" s="62"/>
      <c r="C31" s="137">
        <f>SUM(C5:C30)</f>
        <v>50</v>
      </c>
      <c r="D31" s="54"/>
      <c r="E31" s="58"/>
    </row>
    <row r="65" spans="1:2">
      <c r="A65" s="543"/>
      <c r="B65" s="543"/>
    </row>
    <row r="66" spans="1:2">
      <c r="A66" s="543"/>
      <c r="B66" s="543"/>
    </row>
  </sheetData>
  <mergeCells count="5">
    <mergeCell ref="A1:C1"/>
    <mergeCell ref="A2:C2"/>
    <mergeCell ref="A3:C3"/>
    <mergeCell ref="A65:B65"/>
    <mergeCell ref="A66:B66"/>
  </mergeCells>
  <hyperlinks>
    <hyperlink ref="A3:C3" location="'Mohammad Hareb Income &amp; Exp (2'!A1" display="Generator Oi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0"/>
  <sheetViews>
    <sheetView workbookViewId="0">
      <selection activeCell="D11" sqref="D1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0">
      <c r="A2" s="602" t="s">
        <v>190</v>
      </c>
      <c r="B2" s="603"/>
      <c r="C2" s="604"/>
      <c r="D2" s="50"/>
      <c r="E2" s="51"/>
    </row>
    <row r="3" spans="1:5" ht="36" customHeight="1">
      <c r="A3" s="605" t="s">
        <v>197</v>
      </c>
      <c r="B3" s="606"/>
      <c r="C3" s="607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32">
        <v>41760</v>
      </c>
      <c r="B5" s="33">
        <v>690</v>
      </c>
      <c r="C5" s="34">
        <v>130</v>
      </c>
      <c r="D5" s="54"/>
      <c r="E5" s="55"/>
    </row>
    <row r="6" spans="1:5" ht="15.75">
      <c r="A6" s="32">
        <v>41860</v>
      </c>
      <c r="B6" s="33" t="s">
        <v>574</v>
      </c>
      <c r="C6" s="33">
        <v>170</v>
      </c>
      <c r="D6" s="54"/>
      <c r="E6" s="55"/>
    </row>
    <row r="7" spans="1:5" ht="15.75">
      <c r="A7" s="32" t="s">
        <v>78</v>
      </c>
      <c r="B7" s="33">
        <v>191</v>
      </c>
      <c r="C7" s="34">
        <v>750</v>
      </c>
      <c r="D7" s="54"/>
      <c r="E7" s="55"/>
    </row>
    <row r="8" spans="1:5" ht="15.75">
      <c r="A8" s="32">
        <v>41830</v>
      </c>
      <c r="B8" s="76">
        <v>210</v>
      </c>
      <c r="C8" s="34">
        <v>280</v>
      </c>
      <c r="D8" s="54"/>
      <c r="E8" s="55"/>
    </row>
    <row r="9" spans="1:5" ht="15.75">
      <c r="A9" s="40">
        <v>41983</v>
      </c>
      <c r="B9" s="41" t="s">
        <v>575</v>
      </c>
      <c r="C9" s="42">
        <v>200</v>
      </c>
      <c r="D9" s="54"/>
      <c r="E9" s="55"/>
    </row>
    <row r="10" spans="1:5" ht="15.75">
      <c r="A10" s="32" t="s">
        <v>93</v>
      </c>
      <c r="B10" s="33">
        <v>259</v>
      </c>
      <c r="C10" s="34">
        <v>300</v>
      </c>
      <c r="D10" s="54"/>
      <c r="E10" s="55"/>
    </row>
    <row r="11" spans="1:5" ht="15.75">
      <c r="A11" s="32">
        <v>41741</v>
      </c>
      <c r="B11" s="33">
        <v>368</v>
      </c>
      <c r="C11" s="34">
        <v>80</v>
      </c>
      <c r="D11" s="54"/>
      <c r="E11" s="55"/>
    </row>
    <row r="12" spans="1:5" ht="15.75">
      <c r="A12" s="32" t="s">
        <v>100</v>
      </c>
      <c r="B12" s="33">
        <v>563</v>
      </c>
      <c r="C12" s="34">
        <v>120</v>
      </c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3"/>
      <c r="B20" s="33"/>
      <c r="C20" s="34"/>
      <c r="D20" s="54"/>
      <c r="E20" s="55"/>
    </row>
    <row r="21" spans="1:5" ht="15.75">
      <c r="A21" s="33"/>
      <c r="B21" s="33"/>
      <c r="C21" s="34"/>
      <c r="D21" s="54"/>
      <c r="E21" s="55"/>
    </row>
    <row r="22" spans="1:5" ht="15.75">
      <c r="A22" s="43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43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3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56"/>
      <c r="D31" s="54"/>
      <c r="E31" s="55"/>
    </row>
    <row r="32" spans="1:5" ht="15.75">
      <c r="A32" s="43"/>
      <c r="B32" s="33"/>
      <c r="C32" s="34"/>
      <c r="D32" s="54"/>
      <c r="E32" s="55"/>
    </row>
    <row r="33" spans="1:5" ht="15.75">
      <c r="A33" s="43"/>
      <c r="B33" s="33"/>
      <c r="C33" s="34"/>
      <c r="D33" s="54"/>
      <c r="E33" s="55"/>
    </row>
    <row r="34" spans="1:5">
      <c r="A34" s="36"/>
      <c r="B34" s="36"/>
      <c r="C34" s="37"/>
      <c r="D34" s="54"/>
      <c r="E34" s="57"/>
    </row>
    <row r="35" spans="1:5" ht="45">
      <c r="A35" s="61" t="s">
        <v>105</v>
      </c>
      <c r="B35" s="62"/>
      <c r="C35" s="136">
        <f>SUM(C5:C34)</f>
        <v>2030</v>
      </c>
      <c r="D35" s="54"/>
      <c r="E35" s="58"/>
    </row>
    <row r="69" spans="1:2">
      <c r="A69" s="543"/>
      <c r="B69" s="543"/>
    </row>
    <row r="70" spans="1:2">
      <c r="A70" s="543"/>
      <c r="B70" s="543"/>
    </row>
  </sheetData>
  <mergeCells count="5">
    <mergeCell ref="A1:C1"/>
    <mergeCell ref="A2:C2"/>
    <mergeCell ref="A3:C3"/>
    <mergeCell ref="A69:B69"/>
    <mergeCell ref="A70:B70"/>
  </mergeCells>
  <hyperlinks>
    <hyperlink ref="A2:C2" location="'All Projects Details'!A1" display="                Project Name: Mohammad Hareb"/>
    <hyperlink ref="A3:C3" location="'Mohammad Hareb Income &amp; Exp (2'!A1" display="Equipment Rent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6"/>
  <sheetViews>
    <sheetView workbookViewId="0">
      <selection activeCell="A2" sqref="A2:C2"/>
    </sheetView>
  </sheetViews>
  <sheetFormatPr defaultColWidth="9.140625" defaultRowHeight="15"/>
  <cols>
    <col min="1" max="1" width="24" customWidth="1"/>
    <col min="2" max="2" width="38.28515625" customWidth="1"/>
    <col min="3" max="3" width="45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27">
      <c r="A2" s="608" t="s">
        <v>202</v>
      </c>
      <c r="B2" s="609"/>
      <c r="C2" s="610"/>
      <c r="D2" s="50"/>
      <c r="E2" s="51"/>
    </row>
    <row r="3" spans="1:5" ht="36" customHeight="1">
      <c r="A3" s="599" t="s">
        <v>585</v>
      </c>
      <c r="B3" s="600"/>
      <c r="C3" s="601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8.75">
      <c r="A5" s="250">
        <v>41493</v>
      </c>
      <c r="B5" s="251">
        <v>1116</v>
      </c>
      <c r="C5" s="253">
        <v>9000</v>
      </c>
      <c r="D5" s="151"/>
      <c r="E5" s="152"/>
    </row>
    <row r="6" spans="1:5" ht="18.75">
      <c r="A6" s="250" t="s">
        <v>203</v>
      </c>
      <c r="B6" s="251">
        <v>1120</v>
      </c>
      <c r="C6" s="253">
        <v>8000</v>
      </c>
      <c r="D6" s="151"/>
      <c r="E6" s="152"/>
    </row>
    <row r="7" spans="1:5" ht="18.75">
      <c r="A7" s="250">
        <v>41315</v>
      </c>
      <c r="B7" s="251">
        <v>1210</v>
      </c>
      <c r="C7" s="253">
        <v>19000</v>
      </c>
      <c r="D7" s="151"/>
      <c r="E7" s="152"/>
    </row>
    <row r="8" spans="1:5" ht="18.75">
      <c r="A8" s="250" t="s">
        <v>166</v>
      </c>
      <c r="B8" s="251">
        <v>1125</v>
      </c>
      <c r="C8" s="253">
        <v>1500</v>
      </c>
      <c r="D8" s="151"/>
      <c r="E8" s="152"/>
    </row>
    <row r="9" spans="1:5" ht="21">
      <c r="A9" s="250" t="s">
        <v>204</v>
      </c>
      <c r="B9" s="251">
        <v>1130</v>
      </c>
      <c r="C9" s="253">
        <v>5000</v>
      </c>
      <c r="D9" s="31"/>
      <c r="E9" s="153"/>
    </row>
    <row r="10" spans="1:5" ht="18.75">
      <c r="A10" s="250" t="s">
        <v>205</v>
      </c>
      <c r="B10" s="251">
        <v>1129</v>
      </c>
      <c r="C10" s="253">
        <v>5000</v>
      </c>
      <c r="D10" s="151"/>
      <c r="E10" s="152"/>
    </row>
    <row r="11" spans="1:5" ht="21">
      <c r="A11" s="250" t="s">
        <v>206</v>
      </c>
      <c r="B11" s="251">
        <v>1140</v>
      </c>
      <c r="C11" s="253">
        <v>5000</v>
      </c>
      <c r="D11" s="31"/>
      <c r="E11" s="153"/>
    </row>
    <row r="12" spans="1:5" ht="21">
      <c r="A12" s="245">
        <v>41498</v>
      </c>
      <c r="B12" s="248">
        <v>1147</v>
      </c>
      <c r="C12" s="247">
        <v>2000</v>
      </c>
      <c r="D12" s="31"/>
      <c r="E12" s="153"/>
    </row>
    <row r="13" spans="1:5" ht="21">
      <c r="A13" s="245" t="s">
        <v>207</v>
      </c>
      <c r="B13" s="248">
        <v>1148</v>
      </c>
      <c r="C13" s="247">
        <v>700</v>
      </c>
      <c r="D13" s="31"/>
      <c r="E13" s="153"/>
    </row>
    <row r="14" spans="1:5" ht="21">
      <c r="A14" s="248" t="s">
        <v>208</v>
      </c>
      <c r="B14" s="248">
        <v>1064</v>
      </c>
      <c r="C14" s="247">
        <v>10000</v>
      </c>
      <c r="D14" s="31"/>
      <c r="E14" s="153"/>
    </row>
    <row r="15" spans="1:5" ht="21">
      <c r="A15" s="245">
        <v>41641</v>
      </c>
      <c r="B15" s="248">
        <v>1305</v>
      </c>
      <c r="C15" s="247">
        <v>1000</v>
      </c>
      <c r="D15" s="31"/>
      <c r="E15" s="153"/>
    </row>
    <row r="16" spans="1:5" ht="21">
      <c r="A16" s="245">
        <v>41760</v>
      </c>
      <c r="B16" s="248">
        <v>1202</v>
      </c>
      <c r="C16" s="247">
        <v>20000</v>
      </c>
      <c r="D16" s="31"/>
      <c r="E16" s="153"/>
    </row>
    <row r="17" spans="1:5" ht="21">
      <c r="A17" s="248" t="s">
        <v>209</v>
      </c>
      <c r="B17" s="248">
        <v>1306</v>
      </c>
      <c r="C17" s="247">
        <v>3000</v>
      </c>
      <c r="D17" s="31"/>
      <c r="E17" s="153"/>
    </row>
    <row r="18" spans="1:5" ht="21">
      <c r="A18" s="262" t="s">
        <v>210</v>
      </c>
      <c r="B18" s="248">
        <v>1308</v>
      </c>
      <c r="C18" s="247">
        <v>5000</v>
      </c>
      <c r="D18" s="31"/>
      <c r="E18" s="153"/>
    </row>
    <row r="19" spans="1:5" ht="21">
      <c r="A19" s="245">
        <v>41793</v>
      </c>
      <c r="B19" s="248">
        <v>1313</v>
      </c>
      <c r="C19" s="247">
        <v>6500</v>
      </c>
      <c r="D19" s="31"/>
      <c r="E19" s="153"/>
    </row>
    <row r="20" spans="1:5" ht="21">
      <c r="A20" s="262"/>
      <c r="B20" s="248">
        <v>1314</v>
      </c>
      <c r="C20" s="247">
        <v>8000</v>
      </c>
      <c r="D20" s="31"/>
      <c r="E20" s="153"/>
    </row>
    <row r="21" spans="1:5" ht="21">
      <c r="A21" s="262" t="s">
        <v>195</v>
      </c>
      <c r="B21" s="248" t="s">
        <v>192</v>
      </c>
      <c r="C21" s="247">
        <v>15000</v>
      </c>
      <c r="D21" s="31"/>
      <c r="E21" s="153"/>
    </row>
    <row r="22" spans="1:5" ht="21">
      <c r="A22" s="245">
        <v>41794</v>
      </c>
      <c r="B22" s="248">
        <v>1316</v>
      </c>
      <c r="C22" s="247">
        <v>8500</v>
      </c>
      <c r="D22" s="31"/>
      <c r="E22" s="153"/>
    </row>
    <row r="23" spans="1:5" ht="21">
      <c r="A23" s="251" t="s">
        <v>211</v>
      </c>
      <c r="B23" s="251">
        <v>1317</v>
      </c>
      <c r="C23" s="253">
        <v>3000</v>
      </c>
      <c r="D23" s="31"/>
      <c r="E23" s="153"/>
    </row>
    <row r="24" spans="1:5" ht="21">
      <c r="A24" s="251" t="s">
        <v>212</v>
      </c>
      <c r="B24" s="251">
        <v>1320</v>
      </c>
      <c r="C24" s="253">
        <v>3000</v>
      </c>
      <c r="D24" s="31"/>
      <c r="E24" s="153"/>
    </row>
    <row r="25" spans="1:5" ht="21">
      <c r="A25" s="251" t="s">
        <v>213</v>
      </c>
      <c r="B25" s="251">
        <v>1321</v>
      </c>
      <c r="C25" s="253">
        <v>34000</v>
      </c>
      <c r="D25" s="31"/>
      <c r="E25" s="153"/>
    </row>
    <row r="26" spans="1:5" ht="21">
      <c r="A26" s="251" t="s">
        <v>161</v>
      </c>
      <c r="B26" s="251">
        <v>1331</v>
      </c>
      <c r="C26" s="253">
        <v>12800</v>
      </c>
      <c r="D26" s="31"/>
      <c r="E26" s="153"/>
    </row>
    <row r="27" spans="1:5" ht="21">
      <c r="A27" s="251"/>
      <c r="B27" s="248">
        <v>1332</v>
      </c>
      <c r="C27" s="247">
        <v>6000</v>
      </c>
      <c r="D27" s="31"/>
      <c r="E27" s="153"/>
    </row>
    <row r="28" spans="1:5" ht="21">
      <c r="A28" s="262" t="s">
        <v>214</v>
      </c>
      <c r="B28" s="248">
        <v>1327</v>
      </c>
      <c r="C28" s="252">
        <v>14000</v>
      </c>
      <c r="D28" s="31"/>
      <c r="E28" s="153"/>
    </row>
    <row r="29" spans="1:5" ht="18.75">
      <c r="A29" s="250">
        <v>42065</v>
      </c>
      <c r="B29" s="315">
        <v>1354</v>
      </c>
      <c r="C29" s="252">
        <v>2000</v>
      </c>
      <c r="D29" s="54"/>
      <c r="E29" s="55"/>
    </row>
    <row r="30" spans="1:5" ht="15.75">
      <c r="A30" s="262"/>
      <c r="B30" s="248"/>
      <c r="C30" s="334"/>
      <c r="D30" s="54"/>
      <c r="E30" s="57"/>
    </row>
    <row r="31" spans="1:5" ht="37.5" customHeight="1">
      <c r="A31" s="258" t="s">
        <v>105</v>
      </c>
      <c r="B31" s="259"/>
      <c r="C31" s="316">
        <f>SUM(C5:C30)</f>
        <v>207000</v>
      </c>
      <c r="D31" s="54"/>
      <c r="E31" s="58"/>
    </row>
    <row r="65" spans="1:2">
      <c r="A65" s="543"/>
      <c r="B65" s="543"/>
    </row>
    <row r="66" spans="1:2">
      <c r="A66" s="543"/>
      <c r="B66" s="543"/>
    </row>
  </sheetData>
  <mergeCells count="5">
    <mergeCell ref="A1:C1"/>
    <mergeCell ref="A2:C2"/>
    <mergeCell ref="A3:C3"/>
    <mergeCell ref="A65:B65"/>
    <mergeCell ref="A66:B66"/>
  </mergeCells>
  <hyperlinks>
    <hyperlink ref="A2:C2" location="'All Projects Details'!A1" display="                    Project Name: Muhammad Hareb"/>
    <hyperlink ref="A3:C3" location="'Mohammad Hareb Income &amp; Exp (2'!A1" display="Paid to Sheair Hussain for Muhammad Hareb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topLeftCell="A22" workbookViewId="0">
      <selection activeCell="D37" sqref="D37"/>
    </sheetView>
  </sheetViews>
  <sheetFormatPr defaultColWidth="9.140625" defaultRowHeight="15"/>
  <cols>
    <col min="1" max="1" width="36.28515625" customWidth="1"/>
    <col min="2" max="2" width="19.285156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574" t="s">
        <v>39</v>
      </c>
      <c r="B1" s="575"/>
      <c r="C1" s="575"/>
      <c r="D1" s="575"/>
      <c r="E1" s="576"/>
      <c r="F1" s="1"/>
    </row>
    <row r="2" spans="1:6" ht="38.25" customHeight="1">
      <c r="A2" s="611" t="s">
        <v>135</v>
      </c>
      <c r="B2" s="612"/>
      <c r="C2" s="612"/>
      <c r="D2" s="612"/>
      <c r="E2" s="613"/>
      <c r="F2" s="2"/>
    </row>
    <row r="3" spans="1:6" ht="35.25" customHeight="1">
      <c r="A3" s="614" t="s">
        <v>603</v>
      </c>
      <c r="B3" s="615"/>
      <c r="C3" s="615"/>
      <c r="D3" s="615"/>
      <c r="E3" s="616"/>
      <c r="F3" s="3"/>
    </row>
    <row r="4" spans="1:6" ht="34.5">
      <c r="A4" s="617" t="s">
        <v>42</v>
      </c>
      <c r="B4" s="618"/>
      <c r="C4" s="617" t="s">
        <v>43</v>
      </c>
      <c r="D4" s="619"/>
      <c r="E4" s="618"/>
      <c r="F4" s="181"/>
    </row>
    <row r="5" spans="1:6" ht="27">
      <c r="A5" s="221" t="s">
        <v>44</v>
      </c>
      <c r="B5" s="221" t="s">
        <v>45</v>
      </c>
      <c r="C5" s="222" t="s">
        <v>46</v>
      </c>
      <c r="D5" s="221" t="s">
        <v>47</v>
      </c>
      <c r="E5" s="221" t="s">
        <v>45</v>
      </c>
      <c r="F5" s="7"/>
    </row>
    <row r="6" spans="1:6" ht="25.5">
      <c r="A6" s="272" t="s">
        <v>48</v>
      </c>
      <c r="B6" s="291">
        <f>'Maryam Al Awadi Material Exp'!C82</f>
        <v>10061</v>
      </c>
      <c r="C6" s="224">
        <v>41799</v>
      </c>
      <c r="D6" s="225">
        <v>1334</v>
      </c>
      <c r="E6" s="226">
        <v>31500</v>
      </c>
      <c r="F6" s="13"/>
    </row>
    <row r="7" spans="1:6" ht="25.5">
      <c r="A7" s="272" t="s">
        <v>49</v>
      </c>
      <c r="B7" s="292">
        <f>'Maryam Al Awadi Stone Exp'!C22</f>
        <v>13120</v>
      </c>
      <c r="C7" s="228" t="s">
        <v>78</v>
      </c>
      <c r="D7" s="228">
        <v>1341</v>
      </c>
      <c r="E7" s="229">
        <v>19250</v>
      </c>
      <c r="F7" s="13"/>
    </row>
    <row r="8" spans="1:6" ht="25.5">
      <c r="A8" s="272" t="s">
        <v>51</v>
      </c>
      <c r="B8" s="293">
        <f>'Maryam Al Awadi Petrol Exp'!C67</f>
        <v>1330</v>
      </c>
      <c r="C8" s="231" t="s">
        <v>136</v>
      </c>
      <c r="D8" s="232">
        <v>1346</v>
      </c>
      <c r="E8" s="226">
        <v>15750</v>
      </c>
      <c r="F8" s="13"/>
    </row>
    <row r="9" spans="1:6" ht="25.5">
      <c r="A9" s="272" t="s">
        <v>53</v>
      </c>
      <c r="B9" s="292">
        <f>'Maryam Al Awdi Genrator oil Exp'!C31</f>
        <v>25</v>
      </c>
      <c r="C9" s="228" t="s">
        <v>564</v>
      </c>
      <c r="D9" s="228">
        <v>1203</v>
      </c>
      <c r="E9" s="226">
        <v>15000</v>
      </c>
      <c r="F9" s="13"/>
    </row>
    <row r="10" spans="1:6" ht="25.5">
      <c r="A10" s="272" t="s">
        <v>55</v>
      </c>
      <c r="B10" s="292">
        <f>'Maryam Al Awdi Equpmnt rent Exp'!C34</f>
        <v>3630</v>
      </c>
      <c r="C10" s="235"/>
      <c r="D10" s="236"/>
      <c r="E10" s="236"/>
      <c r="F10" s="13"/>
    </row>
    <row r="11" spans="1:6" ht="25.5">
      <c r="A11" s="274"/>
      <c r="B11" s="296"/>
      <c r="C11" s="235"/>
      <c r="D11" s="236"/>
      <c r="E11" s="236"/>
      <c r="F11" s="13"/>
    </row>
    <row r="12" spans="1:6" ht="33">
      <c r="A12" s="238" t="s">
        <v>57</v>
      </c>
      <c r="B12" s="297">
        <f>SUM(B6:B11)</f>
        <v>28166</v>
      </c>
      <c r="C12" s="511" t="s">
        <v>57</v>
      </c>
      <c r="D12" s="512"/>
      <c r="E12" s="239">
        <f>SUM(E6:E11)</f>
        <v>81500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2:E2" location="'All Projects Details'!A1" display="     Project Name: Mariyam Al Awadi"/>
    <hyperlink ref="A10" location="'Maryam Al Awdi Equpmnt rent Exp'!A1" display="Equipment rent"/>
    <hyperlink ref="A9" location="'Maryam Al Awdi Genrator oil Exp'!A1" display="Generator oil"/>
    <hyperlink ref="A8" location="'Maryam Al Awadi Petrol Exp'!A1" display="Petrol"/>
    <hyperlink ref="A7" location="'Maryam Al Awadi Stone Exp'!A1" display="Stone"/>
    <hyperlink ref="A6" location="'Maryam Al Awadi Material Exp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2"/>
  <sheetViews>
    <sheetView workbookViewId="0">
      <selection activeCell="C61" sqref="C6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6.25">
      <c r="A2" s="623" t="s">
        <v>137</v>
      </c>
      <c r="B2" s="624"/>
      <c r="C2" s="625"/>
      <c r="D2" s="52"/>
      <c r="E2" s="51"/>
    </row>
    <row r="3" spans="1:5" ht="36" customHeight="1">
      <c r="A3" s="626" t="s">
        <v>138</v>
      </c>
      <c r="B3" s="627"/>
      <c r="C3" s="628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 t="s">
        <v>139</v>
      </c>
      <c r="B5" s="33">
        <v>994</v>
      </c>
      <c r="C5" s="33">
        <v>187</v>
      </c>
      <c r="D5" s="54"/>
      <c r="E5" s="55"/>
    </row>
    <row r="6" spans="1:5" ht="15.75">
      <c r="A6" s="32">
        <v>41891</v>
      </c>
      <c r="B6" s="33">
        <v>504</v>
      </c>
      <c r="C6" s="34">
        <v>380</v>
      </c>
      <c r="D6" s="54"/>
      <c r="E6" s="55"/>
    </row>
    <row r="7" spans="1:5" ht="15.75">
      <c r="A7" s="43" t="s">
        <v>70</v>
      </c>
      <c r="B7" s="33">
        <v>424</v>
      </c>
      <c r="C7" s="34">
        <v>266</v>
      </c>
      <c r="D7" s="54"/>
      <c r="E7" s="55"/>
    </row>
    <row r="8" spans="1:5" ht="15.75">
      <c r="A8" s="36" t="s">
        <v>70</v>
      </c>
      <c r="B8" s="123">
        <v>310</v>
      </c>
      <c r="C8" s="162">
        <v>747</v>
      </c>
      <c r="D8" s="54"/>
      <c r="E8" s="55"/>
    </row>
    <row r="9" spans="1:5" ht="15.75">
      <c r="A9" s="33" t="s">
        <v>70</v>
      </c>
      <c r="B9" s="33">
        <v>365</v>
      </c>
      <c r="C9" s="34">
        <v>25</v>
      </c>
      <c r="D9" s="54"/>
      <c r="E9" s="55"/>
    </row>
    <row r="10" spans="1:5" ht="15.75">
      <c r="A10" s="43" t="s">
        <v>71</v>
      </c>
      <c r="B10" s="33">
        <v>451</v>
      </c>
      <c r="C10" s="34">
        <v>64</v>
      </c>
      <c r="D10" s="54"/>
      <c r="E10" s="55"/>
    </row>
    <row r="11" spans="1:5" ht="15.75">
      <c r="A11" s="32" t="s">
        <v>74</v>
      </c>
      <c r="B11" s="76">
        <v>884</v>
      </c>
      <c r="C11" s="34">
        <v>212</v>
      </c>
      <c r="D11" s="54"/>
      <c r="E11" s="55"/>
    </row>
    <row r="12" spans="1:5" ht="15.75">
      <c r="A12" s="43" t="s">
        <v>74</v>
      </c>
      <c r="B12" s="33">
        <v>963</v>
      </c>
      <c r="C12" s="34">
        <v>125</v>
      </c>
      <c r="D12" s="54"/>
      <c r="E12" s="55"/>
    </row>
    <row r="13" spans="1:5" ht="15.75">
      <c r="A13" s="43" t="s">
        <v>50</v>
      </c>
      <c r="B13" s="33">
        <v>171</v>
      </c>
      <c r="C13" s="34">
        <v>205</v>
      </c>
      <c r="D13" s="54"/>
      <c r="E13" s="55"/>
    </row>
    <row r="14" spans="1:5" ht="15.75">
      <c r="A14" s="32" t="s">
        <v>50</v>
      </c>
      <c r="B14" s="33">
        <v>95</v>
      </c>
      <c r="C14" s="34">
        <v>178</v>
      </c>
      <c r="D14" s="54"/>
      <c r="E14" s="55"/>
    </row>
    <row r="15" spans="1:5" ht="15.75">
      <c r="A15" s="32" t="s">
        <v>75</v>
      </c>
      <c r="B15" s="33">
        <v>738</v>
      </c>
      <c r="C15" s="34">
        <v>33</v>
      </c>
      <c r="D15" s="54"/>
      <c r="E15" s="55"/>
    </row>
    <row r="16" spans="1:5" ht="15.75">
      <c r="A16" s="32" t="s">
        <v>76</v>
      </c>
      <c r="B16" s="33">
        <v>291</v>
      </c>
      <c r="C16" s="34">
        <v>408</v>
      </c>
      <c r="D16" s="54"/>
      <c r="E16" s="55"/>
    </row>
    <row r="17" spans="1:5" ht="15.75">
      <c r="A17" s="128" t="s">
        <v>109</v>
      </c>
      <c r="B17" s="120">
        <v>474</v>
      </c>
      <c r="C17" s="121">
        <v>250</v>
      </c>
      <c r="D17" s="54"/>
      <c r="E17" s="55"/>
    </row>
    <row r="18" spans="1:5" ht="15.75">
      <c r="A18" s="33" t="s">
        <v>78</v>
      </c>
      <c r="B18" s="33">
        <v>711</v>
      </c>
      <c r="C18" s="34">
        <v>125</v>
      </c>
      <c r="D18" s="54"/>
      <c r="E18" s="55"/>
    </row>
    <row r="19" spans="1:5" ht="15.75">
      <c r="A19" s="33" t="s">
        <v>80</v>
      </c>
      <c r="B19" s="33">
        <v>850</v>
      </c>
      <c r="C19" s="34">
        <v>298</v>
      </c>
      <c r="D19" s="54"/>
      <c r="E19" s="55"/>
    </row>
    <row r="20" spans="1:5" ht="15.75">
      <c r="A20" s="33" t="s">
        <v>80</v>
      </c>
      <c r="B20" s="33">
        <v>852</v>
      </c>
      <c r="C20" s="34">
        <v>279</v>
      </c>
      <c r="D20" s="54"/>
      <c r="E20" s="55"/>
    </row>
    <row r="21" spans="1:5" ht="15.75">
      <c r="A21" s="32">
        <v>41649</v>
      </c>
      <c r="B21" s="33">
        <v>16</v>
      </c>
      <c r="C21" s="34">
        <v>177</v>
      </c>
      <c r="D21" s="54"/>
      <c r="E21" s="55"/>
    </row>
    <row r="22" spans="1:5" ht="15.75">
      <c r="A22" s="32">
        <v>41649</v>
      </c>
      <c r="B22" s="33">
        <v>15</v>
      </c>
      <c r="C22" s="34">
        <v>250</v>
      </c>
      <c r="D22" s="54"/>
      <c r="E22" s="55"/>
    </row>
    <row r="23" spans="1:5" ht="15.75">
      <c r="A23" s="35">
        <v>41649</v>
      </c>
      <c r="B23" s="36">
        <v>15</v>
      </c>
      <c r="C23" s="36">
        <v>250</v>
      </c>
      <c r="D23" s="54"/>
      <c r="E23" s="55"/>
    </row>
    <row r="24" spans="1:5" ht="15.75">
      <c r="A24" s="32">
        <v>41861</v>
      </c>
      <c r="B24" s="33">
        <v>538</v>
      </c>
      <c r="C24" s="34">
        <v>225</v>
      </c>
      <c r="D24" s="54"/>
      <c r="E24" s="55"/>
    </row>
    <row r="25" spans="1:5" ht="15.75">
      <c r="A25" s="32">
        <v>41953</v>
      </c>
      <c r="B25" s="105">
        <v>943</v>
      </c>
      <c r="C25" s="34">
        <v>125</v>
      </c>
      <c r="D25" s="54"/>
      <c r="E25" s="55"/>
    </row>
    <row r="26" spans="1:5" ht="15.75">
      <c r="A26" s="35">
        <v>41983</v>
      </c>
      <c r="B26" s="36">
        <v>748</v>
      </c>
      <c r="C26" s="36">
        <v>35</v>
      </c>
      <c r="D26" s="54"/>
      <c r="E26" s="55"/>
    </row>
    <row r="27" spans="1:5" ht="15.75">
      <c r="A27" s="32" t="s">
        <v>81</v>
      </c>
      <c r="B27" s="33">
        <v>322</v>
      </c>
      <c r="C27" s="34">
        <v>40</v>
      </c>
      <c r="D27" s="54"/>
      <c r="E27" s="55"/>
    </row>
    <row r="28" spans="1:5" ht="15.75">
      <c r="A28" s="32" t="s">
        <v>81</v>
      </c>
      <c r="B28" s="33">
        <v>304</v>
      </c>
      <c r="C28" s="34">
        <v>125</v>
      </c>
      <c r="D28" s="54"/>
      <c r="E28" s="55"/>
    </row>
    <row r="29" spans="1:5" ht="15.75">
      <c r="A29" s="32" t="s">
        <v>83</v>
      </c>
      <c r="B29" s="33">
        <v>770</v>
      </c>
      <c r="C29" s="34">
        <v>155</v>
      </c>
      <c r="D29" s="54"/>
      <c r="E29" s="55"/>
    </row>
    <row r="30" spans="1:5" ht="15.75">
      <c r="A30" s="32" t="s">
        <v>136</v>
      </c>
      <c r="B30" s="33">
        <v>914</v>
      </c>
      <c r="C30" s="34">
        <v>209</v>
      </c>
      <c r="D30" s="54"/>
      <c r="E30" s="55"/>
    </row>
    <row r="31" spans="1:5" ht="15.75">
      <c r="A31" s="33" t="s">
        <v>114</v>
      </c>
      <c r="B31" s="33">
        <v>310</v>
      </c>
      <c r="C31" s="34">
        <v>58</v>
      </c>
      <c r="D31" s="54"/>
      <c r="E31" s="55"/>
    </row>
    <row r="32" spans="1:5" ht="15.75">
      <c r="A32" s="32" t="s">
        <v>86</v>
      </c>
      <c r="B32" s="33">
        <v>780</v>
      </c>
      <c r="C32" s="34">
        <v>280</v>
      </c>
      <c r="D32" s="54"/>
      <c r="E32" s="57"/>
    </row>
    <row r="33" spans="1:5" ht="15.75" customHeight="1">
      <c r="A33" s="32" t="s">
        <v>113</v>
      </c>
      <c r="B33" s="33">
        <v>320</v>
      </c>
      <c r="C33" s="34">
        <v>50</v>
      </c>
      <c r="D33" s="54"/>
      <c r="E33" s="58"/>
    </row>
    <row r="34" spans="1:5">
      <c r="A34" s="35">
        <v>41709</v>
      </c>
      <c r="B34" s="36">
        <v>399</v>
      </c>
      <c r="C34" s="37">
        <v>60</v>
      </c>
      <c r="D34" s="31"/>
    </row>
    <row r="35" spans="1:5">
      <c r="A35" s="35">
        <v>41770</v>
      </c>
      <c r="B35" s="36">
        <v>377</v>
      </c>
      <c r="C35" s="37">
        <v>14</v>
      </c>
      <c r="D35" s="31"/>
    </row>
    <row r="36" spans="1:5">
      <c r="A36" s="35">
        <v>41801</v>
      </c>
      <c r="B36" s="36">
        <v>162</v>
      </c>
      <c r="C36" s="37">
        <v>135</v>
      </c>
      <c r="D36" s="31"/>
    </row>
    <row r="37" spans="1:5">
      <c r="A37" s="35">
        <v>41862</v>
      </c>
      <c r="B37" s="36">
        <v>627</v>
      </c>
      <c r="C37" s="36">
        <v>412</v>
      </c>
    </row>
    <row r="38" spans="1:5">
      <c r="A38" s="35">
        <v>41893</v>
      </c>
      <c r="B38" s="36">
        <v>757</v>
      </c>
      <c r="C38" s="36">
        <v>125</v>
      </c>
    </row>
    <row r="39" spans="1:5">
      <c r="A39" s="35">
        <v>41923</v>
      </c>
      <c r="B39" s="36">
        <v>908</v>
      </c>
      <c r="C39" s="36">
        <v>31</v>
      </c>
    </row>
    <row r="40" spans="1:5">
      <c r="A40" s="35">
        <v>41984</v>
      </c>
      <c r="B40" s="36">
        <v>197</v>
      </c>
      <c r="C40" s="36">
        <v>297</v>
      </c>
    </row>
    <row r="41" spans="1:5">
      <c r="A41" s="35" t="s">
        <v>54</v>
      </c>
      <c r="B41" s="36">
        <v>773</v>
      </c>
      <c r="C41" s="36">
        <v>149</v>
      </c>
    </row>
    <row r="42" spans="1:5">
      <c r="A42" s="35" t="s">
        <v>140</v>
      </c>
      <c r="B42" s="36">
        <v>993</v>
      </c>
      <c r="C42" s="36">
        <v>305</v>
      </c>
    </row>
    <row r="43" spans="1:5">
      <c r="A43" s="35" t="s">
        <v>140</v>
      </c>
      <c r="B43" s="36">
        <v>126</v>
      </c>
      <c r="C43" s="36">
        <v>253</v>
      </c>
    </row>
    <row r="44" spans="1:5">
      <c r="A44" s="35" t="s">
        <v>141</v>
      </c>
      <c r="B44" s="36">
        <v>245</v>
      </c>
      <c r="C44" s="36">
        <v>125</v>
      </c>
    </row>
    <row r="45" spans="1:5">
      <c r="A45" s="35">
        <v>41651</v>
      </c>
      <c r="B45" s="36">
        <v>377</v>
      </c>
      <c r="C45" s="36">
        <v>171</v>
      </c>
    </row>
    <row r="46" spans="1:5">
      <c r="A46" s="35">
        <v>41802</v>
      </c>
      <c r="B46" s="36">
        <v>879</v>
      </c>
      <c r="C46" s="36">
        <v>20</v>
      </c>
    </row>
    <row r="47" spans="1:5">
      <c r="A47" s="35" t="s">
        <v>142</v>
      </c>
      <c r="B47" s="36">
        <v>95</v>
      </c>
      <c r="C47" s="36">
        <v>305</v>
      </c>
    </row>
    <row r="48" spans="1:5">
      <c r="A48" s="35" t="s">
        <v>143</v>
      </c>
      <c r="B48" s="36">
        <v>757</v>
      </c>
      <c r="C48" s="36">
        <v>96</v>
      </c>
    </row>
    <row r="49" spans="1:4">
      <c r="A49" s="35" t="s">
        <v>144</v>
      </c>
      <c r="B49" s="36">
        <v>383</v>
      </c>
      <c r="C49" s="36">
        <v>363</v>
      </c>
    </row>
    <row r="50" spans="1:4">
      <c r="A50" s="35">
        <v>42126</v>
      </c>
      <c r="B50" s="36">
        <v>862</v>
      </c>
      <c r="C50" s="36">
        <v>242</v>
      </c>
    </row>
    <row r="51" spans="1:4">
      <c r="A51" s="35">
        <v>42187</v>
      </c>
      <c r="B51" s="36">
        <v>104</v>
      </c>
      <c r="C51" s="36">
        <v>187</v>
      </c>
    </row>
    <row r="52" spans="1:4">
      <c r="A52" s="35">
        <v>42218</v>
      </c>
      <c r="B52" s="36">
        <v>288</v>
      </c>
      <c r="C52" s="36">
        <v>33</v>
      </c>
    </row>
    <row r="53" spans="1:4">
      <c r="A53" s="35">
        <v>42218</v>
      </c>
      <c r="B53" s="36">
        <v>259</v>
      </c>
      <c r="C53" s="36">
        <v>211</v>
      </c>
    </row>
    <row r="54" spans="1:4" ht="15.75">
      <c r="A54" s="132">
        <v>42249</v>
      </c>
      <c r="B54" s="36">
        <v>395</v>
      </c>
      <c r="C54" s="36">
        <v>179</v>
      </c>
    </row>
    <row r="55" spans="1:4">
      <c r="A55" s="35">
        <v>42340</v>
      </c>
      <c r="B55" s="59">
        <v>815</v>
      </c>
      <c r="C55" s="59">
        <v>33</v>
      </c>
      <c r="D55" s="27"/>
    </row>
    <row r="56" spans="1:4">
      <c r="A56" s="79" t="s">
        <v>102</v>
      </c>
      <c r="B56" s="59">
        <v>34</v>
      </c>
      <c r="C56" s="59">
        <v>35</v>
      </c>
      <c r="D56" s="27" t="s">
        <v>90</v>
      </c>
    </row>
    <row r="57" spans="1:4">
      <c r="A57" s="35" t="s">
        <v>103</v>
      </c>
      <c r="B57" s="36">
        <v>133</v>
      </c>
      <c r="C57" s="36">
        <v>195</v>
      </c>
      <c r="D57" s="27"/>
    </row>
    <row r="58" spans="1:4" ht="15.75">
      <c r="A58" s="168" t="s">
        <v>104</v>
      </c>
      <c r="B58" s="169">
        <v>266</v>
      </c>
      <c r="C58" s="169">
        <v>169</v>
      </c>
      <c r="D58" s="27"/>
    </row>
    <row r="59" spans="1:4" ht="15.75">
      <c r="A59" s="400" t="s">
        <v>578</v>
      </c>
      <c r="B59" s="401">
        <v>544</v>
      </c>
      <c r="C59" s="36">
        <v>155</v>
      </c>
      <c r="D59" s="27"/>
    </row>
    <row r="60" spans="1:4">
      <c r="A60" s="35"/>
      <c r="B60" s="59"/>
      <c r="C60" s="59"/>
      <c r="D60" s="27"/>
    </row>
    <row r="61" spans="1:4">
      <c r="A61" s="35"/>
      <c r="B61" s="36"/>
      <c r="C61" s="36"/>
    </row>
    <row r="62" spans="1:4">
      <c r="A62" s="35"/>
      <c r="B62" s="36"/>
      <c r="C62" s="36"/>
    </row>
    <row r="63" spans="1:4">
      <c r="A63" s="35"/>
      <c r="B63" s="36"/>
      <c r="C63" s="36"/>
    </row>
    <row r="64" spans="1:4">
      <c r="A64" s="35"/>
      <c r="B64" s="36"/>
      <c r="C64" s="36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59"/>
      <c r="C67" s="59"/>
      <c r="D67" s="27"/>
    </row>
    <row r="68" spans="1:4">
      <c r="A68" s="35"/>
      <c r="B68" s="59"/>
      <c r="C68" s="59"/>
      <c r="D68" s="27"/>
    </row>
    <row r="69" spans="1:4">
      <c r="A69" s="35"/>
      <c r="B69" s="59"/>
      <c r="C69" s="59"/>
      <c r="D69" s="27"/>
    </row>
    <row r="70" spans="1:4">
      <c r="A70" s="35"/>
      <c r="B70" s="59"/>
      <c r="C70" s="59"/>
    </row>
    <row r="71" spans="1:4">
      <c r="A71" s="35"/>
      <c r="B71" s="59"/>
      <c r="C71" s="59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>
      <c r="A76" s="35"/>
      <c r="B76" s="36"/>
      <c r="C76" s="36"/>
    </row>
    <row r="77" spans="1:4">
      <c r="A77" s="35"/>
      <c r="B77" s="36"/>
      <c r="C77" s="36"/>
    </row>
    <row r="78" spans="1:4">
      <c r="A78" s="35"/>
      <c r="B78" s="36"/>
      <c r="C78" s="60"/>
    </row>
    <row r="79" spans="1:4">
      <c r="A79" s="35"/>
      <c r="B79" s="36"/>
      <c r="C79" s="36"/>
    </row>
    <row r="80" spans="1:4">
      <c r="A80" s="35"/>
      <c r="B80" s="36"/>
      <c r="C80" s="36"/>
    </row>
    <row r="81" spans="1:3">
      <c r="A81" s="35"/>
      <c r="B81" s="36"/>
      <c r="C81" s="36"/>
    </row>
    <row r="82" spans="1:3" ht="45">
      <c r="A82" s="61" t="s">
        <v>105</v>
      </c>
      <c r="B82" s="62"/>
      <c r="C82" s="63">
        <f>SUM(C5:C81)</f>
        <v>10061</v>
      </c>
    </row>
  </sheetData>
  <sortState ref="A43:C47">
    <sortCondition ref="A43:A47"/>
  </sortState>
  <mergeCells count="3">
    <mergeCell ref="A1:C1"/>
    <mergeCell ref="A2:C2"/>
    <mergeCell ref="A3:C3"/>
  </mergeCells>
  <hyperlinks>
    <hyperlink ref="A2:C2" location="'All Projects Details'!A1" display="  Project Name:Mariyam Al Awadi"/>
    <hyperlink ref="A3:C3" location="' Maryam Al Awadi Income &amp; Exp'!A1" display="                             Materia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1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629" t="s">
        <v>558</v>
      </c>
      <c r="B2" s="630"/>
      <c r="C2" s="631"/>
      <c r="D2" s="50"/>
      <c r="E2" s="51"/>
    </row>
    <row r="3" spans="1:5" ht="36" customHeight="1">
      <c r="A3" s="632" t="s">
        <v>559</v>
      </c>
      <c r="B3" s="633"/>
      <c r="C3" s="634"/>
      <c r="D3" s="50"/>
      <c r="E3" s="51"/>
    </row>
    <row r="4" spans="1:5" ht="25.5">
      <c r="A4" s="242" t="s">
        <v>63</v>
      </c>
      <c r="B4" s="243" t="s">
        <v>47</v>
      </c>
      <c r="C4" s="242" t="s">
        <v>64</v>
      </c>
      <c r="D4" s="184"/>
      <c r="E4" s="27"/>
    </row>
    <row r="5" spans="1:5" ht="18.75">
      <c r="A5" s="248" t="s">
        <v>145</v>
      </c>
      <c r="B5" s="246" t="s">
        <v>146</v>
      </c>
      <c r="C5" s="247">
        <v>20</v>
      </c>
      <c r="D5" s="53"/>
      <c r="E5" s="27"/>
    </row>
    <row r="6" spans="1:5" ht="15.75">
      <c r="A6" s="262" t="s">
        <v>71</v>
      </c>
      <c r="B6" s="248">
        <v>489</v>
      </c>
      <c r="C6" s="247">
        <v>35</v>
      </c>
      <c r="D6" s="54"/>
      <c r="E6" s="55"/>
    </row>
    <row r="7" spans="1:5" ht="15.75">
      <c r="A7" s="262" t="s">
        <v>72</v>
      </c>
      <c r="B7" s="248">
        <v>629</v>
      </c>
      <c r="C7" s="247">
        <v>30</v>
      </c>
      <c r="D7" s="54"/>
      <c r="E7" s="55"/>
    </row>
    <row r="8" spans="1:5" ht="15.75">
      <c r="A8" s="262" t="s">
        <v>75</v>
      </c>
      <c r="B8" s="248">
        <v>114</v>
      </c>
      <c r="C8" s="247">
        <v>35</v>
      </c>
      <c r="D8" s="54"/>
      <c r="E8" s="55"/>
    </row>
    <row r="9" spans="1:5" ht="15.75">
      <c r="A9" s="262" t="s">
        <v>109</v>
      </c>
      <c r="B9" s="248" t="s">
        <v>146</v>
      </c>
      <c r="C9" s="247">
        <v>30</v>
      </c>
      <c r="D9" s="54"/>
      <c r="E9" s="55"/>
    </row>
    <row r="10" spans="1:5" ht="15.75">
      <c r="A10" s="262" t="s">
        <v>79</v>
      </c>
      <c r="B10" s="249">
        <v>334</v>
      </c>
      <c r="C10" s="247">
        <v>30</v>
      </c>
      <c r="D10" s="54"/>
      <c r="E10" s="55"/>
    </row>
    <row r="11" spans="1:5" ht="15.75">
      <c r="A11" s="245">
        <v>41649</v>
      </c>
      <c r="B11" s="248">
        <v>179</v>
      </c>
      <c r="C11" s="247">
        <v>30</v>
      </c>
      <c r="D11" s="54"/>
      <c r="E11" s="55"/>
    </row>
    <row r="12" spans="1:5" ht="15.75">
      <c r="A12" s="245">
        <v>41830</v>
      </c>
      <c r="B12" s="248">
        <v>335</v>
      </c>
      <c r="C12" s="247">
        <v>100</v>
      </c>
      <c r="D12" s="54"/>
      <c r="E12" s="55"/>
    </row>
    <row r="13" spans="1:5" ht="15.75">
      <c r="A13" s="245" t="s">
        <v>115</v>
      </c>
      <c r="B13" s="248">
        <v>417</v>
      </c>
      <c r="C13" s="247">
        <v>30</v>
      </c>
      <c r="D13" s="54"/>
      <c r="E13" s="55"/>
    </row>
    <row r="14" spans="1:5" ht="15.75">
      <c r="A14" s="245" t="s">
        <v>116</v>
      </c>
      <c r="B14" s="248">
        <v>855</v>
      </c>
      <c r="C14" s="247">
        <v>35</v>
      </c>
      <c r="D14" s="54"/>
      <c r="E14" s="55"/>
    </row>
    <row r="15" spans="1:5" ht="15.75">
      <c r="A15" s="245" t="s">
        <v>83</v>
      </c>
      <c r="B15" s="248">
        <v>262</v>
      </c>
      <c r="C15" s="247">
        <v>35</v>
      </c>
      <c r="D15" s="54"/>
      <c r="E15" s="55"/>
    </row>
    <row r="16" spans="1:5" ht="15.75">
      <c r="A16" s="245" t="s">
        <v>147</v>
      </c>
      <c r="B16" s="248">
        <v>643</v>
      </c>
      <c r="C16" s="247">
        <v>35</v>
      </c>
      <c r="D16" s="54"/>
      <c r="E16" s="55"/>
    </row>
    <row r="17" spans="1:5" ht="15.75">
      <c r="A17" s="248" t="s">
        <v>84</v>
      </c>
      <c r="B17" s="248">
        <v>732</v>
      </c>
      <c r="C17" s="247">
        <v>50</v>
      </c>
      <c r="D17" s="54"/>
      <c r="E17" s="55"/>
    </row>
    <row r="18" spans="1:5" ht="15.75">
      <c r="A18" s="248" t="s">
        <v>85</v>
      </c>
      <c r="B18" s="248">
        <v>132</v>
      </c>
      <c r="C18" s="247">
        <v>25</v>
      </c>
      <c r="D18" s="54"/>
      <c r="E18" s="55"/>
    </row>
    <row r="19" spans="1:5" ht="15.75">
      <c r="A19" s="245" t="s">
        <v>86</v>
      </c>
      <c r="B19" s="248">
        <v>447</v>
      </c>
      <c r="C19" s="247">
        <v>25</v>
      </c>
      <c r="D19" s="54"/>
      <c r="E19" s="55"/>
    </row>
    <row r="20" spans="1:5" ht="15.75">
      <c r="A20" s="245" t="s">
        <v>86</v>
      </c>
      <c r="B20" s="248" t="s">
        <v>146</v>
      </c>
      <c r="C20" s="247">
        <v>35</v>
      </c>
      <c r="D20" s="54"/>
      <c r="E20" s="55"/>
    </row>
    <row r="21" spans="1:5" ht="15.75">
      <c r="A21" s="248" t="s">
        <v>52</v>
      </c>
      <c r="B21" s="248">
        <v>956</v>
      </c>
      <c r="C21" s="247">
        <v>25</v>
      </c>
      <c r="D21" s="54"/>
      <c r="E21" s="55"/>
    </row>
    <row r="22" spans="1:5" ht="15.75">
      <c r="A22" s="245" t="s">
        <v>113</v>
      </c>
      <c r="B22" s="248">
        <v>661</v>
      </c>
      <c r="C22" s="247">
        <v>35</v>
      </c>
      <c r="D22" s="54"/>
      <c r="E22" s="55"/>
    </row>
    <row r="23" spans="1:5" ht="15.75">
      <c r="A23" s="245">
        <v>41770</v>
      </c>
      <c r="B23" s="248">
        <v>283</v>
      </c>
      <c r="C23" s="252">
        <v>30</v>
      </c>
      <c r="D23" s="54"/>
      <c r="E23" s="55"/>
    </row>
    <row r="24" spans="1:5" ht="15.75">
      <c r="A24" s="245">
        <v>41862</v>
      </c>
      <c r="B24" s="248">
        <v>649</v>
      </c>
      <c r="C24" s="247">
        <v>30</v>
      </c>
      <c r="D24" s="54"/>
      <c r="E24" s="55"/>
    </row>
    <row r="25" spans="1:5" ht="15.75">
      <c r="A25" s="245">
        <v>41984</v>
      </c>
      <c r="B25" s="248" t="s">
        <v>146</v>
      </c>
      <c r="C25" s="247">
        <v>35</v>
      </c>
      <c r="D25" s="54"/>
      <c r="E25" s="55"/>
    </row>
    <row r="26" spans="1:5" ht="15.75">
      <c r="A26" s="245" t="s">
        <v>148</v>
      </c>
      <c r="B26" s="248">
        <v>411</v>
      </c>
      <c r="C26" s="247">
        <v>30</v>
      </c>
      <c r="D26" s="54"/>
      <c r="E26" s="55"/>
    </row>
    <row r="27" spans="1:5" ht="15.75">
      <c r="A27" s="245" t="s">
        <v>149</v>
      </c>
      <c r="B27" s="248">
        <v>133</v>
      </c>
      <c r="C27" s="247">
        <v>30</v>
      </c>
      <c r="D27" s="54"/>
      <c r="E27" s="55"/>
    </row>
    <row r="28" spans="1:5" ht="15.75">
      <c r="A28" s="245" t="s">
        <v>150</v>
      </c>
      <c r="B28" s="248" t="s">
        <v>146</v>
      </c>
      <c r="C28" s="247">
        <v>30</v>
      </c>
      <c r="D28" s="54"/>
      <c r="E28" s="55"/>
    </row>
    <row r="29" spans="1:5" ht="15.75">
      <c r="A29" s="245" t="s">
        <v>140</v>
      </c>
      <c r="B29" s="248">
        <v>653</v>
      </c>
      <c r="C29" s="247">
        <v>35</v>
      </c>
      <c r="D29" s="54"/>
      <c r="E29" s="55"/>
    </row>
    <row r="30" spans="1:5" ht="15.75">
      <c r="A30" s="245" t="s">
        <v>88</v>
      </c>
      <c r="B30" s="248">
        <v>682</v>
      </c>
      <c r="C30" s="247">
        <v>35</v>
      </c>
      <c r="D30" s="54"/>
      <c r="E30" s="55"/>
    </row>
    <row r="31" spans="1:5" ht="15.75">
      <c r="A31" s="245">
        <v>41741</v>
      </c>
      <c r="B31" s="248">
        <v>713</v>
      </c>
      <c r="C31" s="247">
        <v>20</v>
      </c>
      <c r="D31" s="54"/>
      <c r="E31" s="55"/>
    </row>
    <row r="32" spans="1:5" ht="15.75">
      <c r="A32" s="245">
        <v>41832</v>
      </c>
      <c r="B32" s="248" t="s">
        <v>146</v>
      </c>
      <c r="C32" s="248">
        <v>35</v>
      </c>
      <c r="D32" s="57"/>
      <c r="E32" s="55"/>
    </row>
    <row r="33" spans="1:5" ht="15.75">
      <c r="A33" s="250" t="s">
        <v>122</v>
      </c>
      <c r="B33" s="251" t="s">
        <v>146</v>
      </c>
      <c r="C33" s="251">
        <v>35</v>
      </c>
      <c r="D33" s="57"/>
      <c r="E33" s="55"/>
    </row>
    <row r="34" spans="1:5">
      <c r="A34" s="250" t="s">
        <v>151</v>
      </c>
      <c r="B34" s="251">
        <v>398</v>
      </c>
      <c r="C34" s="251">
        <v>35</v>
      </c>
      <c r="D34" s="57"/>
      <c r="E34" s="57"/>
    </row>
    <row r="35" spans="1:5" ht="16.5" customHeight="1">
      <c r="A35" s="250" t="s">
        <v>94</v>
      </c>
      <c r="B35" s="251">
        <v>250</v>
      </c>
      <c r="C35" s="251">
        <v>30</v>
      </c>
      <c r="D35" s="57"/>
      <c r="E35" s="58"/>
    </row>
    <row r="36" spans="1:5" ht="16.5" customHeight="1">
      <c r="A36" s="250">
        <v>42218</v>
      </c>
      <c r="B36" s="278" t="s">
        <v>146</v>
      </c>
      <c r="C36" s="251">
        <v>30</v>
      </c>
      <c r="D36" s="57"/>
      <c r="E36" s="58"/>
    </row>
    <row r="37" spans="1:5" ht="15.75">
      <c r="A37" s="250">
        <v>42249</v>
      </c>
      <c r="B37" s="278" t="s">
        <v>146</v>
      </c>
      <c r="C37" s="251">
        <v>35</v>
      </c>
    </row>
    <row r="38" spans="1:5">
      <c r="A38" s="250">
        <v>42249</v>
      </c>
      <c r="B38" s="251" t="s">
        <v>146</v>
      </c>
      <c r="C38" s="251">
        <v>20</v>
      </c>
    </row>
    <row r="39" spans="1:5">
      <c r="A39" s="250">
        <v>42279</v>
      </c>
      <c r="B39" s="251" t="s">
        <v>146</v>
      </c>
      <c r="C39" s="251">
        <v>35</v>
      </c>
    </row>
    <row r="40" spans="1:5" ht="15.75">
      <c r="A40" s="400" t="s">
        <v>104</v>
      </c>
      <c r="B40" s="404" t="s">
        <v>146</v>
      </c>
      <c r="C40" s="399">
        <v>35</v>
      </c>
    </row>
    <row r="41" spans="1:5" ht="15.75">
      <c r="A41" s="396" t="s">
        <v>578</v>
      </c>
      <c r="B41" s="398" t="s">
        <v>146</v>
      </c>
      <c r="C41" s="399">
        <v>90</v>
      </c>
    </row>
    <row r="42" spans="1:5" ht="15.75">
      <c r="A42" s="331" t="s">
        <v>578</v>
      </c>
      <c r="B42" s="278" t="s">
        <v>146</v>
      </c>
      <c r="C42" s="36">
        <v>35</v>
      </c>
    </row>
    <row r="43" spans="1:5">
      <c r="A43" s="250"/>
      <c r="B43" s="251"/>
      <c r="C43" s="251"/>
    </row>
    <row r="44" spans="1:5">
      <c r="A44" s="250"/>
      <c r="B44" s="251"/>
      <c r="C44" s="251"/>
    </row>
    <row r="45" spans="1:5">
      <c r="A45" s="250"/>
      <c r="B45" s="251"/>
      <c r="C45" s="251"/>
    </row>
    <row r="46" spans="1:5">
      <c r="A46" s="250"/>
      <c r="B46" s="251"/>
      <c r="C46" s="251"/>
    </row>
    <row r="47" spans="1:5">
      <c r="A47" s="250"/>
      <c r="B47" s="251"/>
      <c r="C47" s="251"/>
    </row>
    <row r="48" spans="1:5">
      <c r="A48" s="250"/>
      <c r="B48" s="251"/>
      <c r="C48" s="251"/>
    </row>
    <row r="49" spans="1:3">
      <c r="A49" s="250"/>
      <c r="B49" s="251"/>
      <c r="C49" s="251"/>
    </row>
    <row r="50" spans="1:3">
      <c r="A50" s="250"/>
      <c r="B50" s="251"/>
      <c r="C50" s="251"/>
    </row>
    <row r="51" spans="1:3">
      <c r="A51" s="250"/>
      <c r="B51" s="251"/>
      <c r="C51" s="251"/>
    </row>
    <row r="52" spans="1:3">
      <c r="A52" s="250"/>
      <c r="B52" s="251"/>
      <c r="C52" s="251"/>
    </row>
    <row r="53" spans="1:3">
      <c r="A53" s="250"/>
      <c r="B53" s="251"/>
      <c r="C53" s="251"/>
    </row>
    <row r="54" spans="1:3">
      <c r="A54" s="250"/>
      <c r="B54" s="251"/>
      <c r="C54" s="251"/>
    </row>
    <row r="55" spans="1:3">
      <c r="A55" s="250"/>
      <c r="B55" s="251"/>
      <c r="C55" s="251"/>
    </row>
    <row r="56" spans="1:3">
      <c r="A56" s="250"/>
      <c r="B56" s="251"/>
      <c r="C56" s="251"/>
    </row>
    <row r="57" spans="1:3">
      <c r="A57" s="250"/>
      <c r="B57" s="251"/>
      <c r="C57" s="251"/>
    </row>
    <row r="58" spans="1:3">
      <c r="A58" s="250"/>
      <c r="B58" s="251"/>
      <c r="C58" s="251"/>
    </row>
    <row r="59" spans="1:3">
      <c r="A59" s="250"/>
      <c r="B59" s="251"/>
      <c r="C59" s="251"/>
    </row>
    <row r="60" spans="1:3">
      <c r="A60" s="250"/>
      <c r="B60" s="251"/>
      <c r="C60" s="251"/>
    </row>
    <row r="61" spans="1:3">
      <c r="A61" s="250"/>
      <c r="B61" s="251"/>
      <c r="C61" s="251"/>
    </row>
    <row r="62" spans="1:3">
      <c r="A62" s="250"/>
      <c r="B62" s="251"/>
      <c r="C62" s="251"/>
    </row>
    <row r="63" spans="1:3">
      <c r="A63" s="250"/>
      <c r="B63" s="251"/>
      <c r="C63" s="251"/>
    </row>
    <row r="64" spans="1:3">
      <c r="A64" s="250"/>
      <c r="B64" s="251"/>
      <c r="C64" s="251"/>
    </row>
    <row r="65" spans="1:3">
      <c r="A65" s="250"/>
      <c r="B65" s="251"/>
      <c r="C65" s="251"/>
    </row>
    <row r="66" spans="1:3">
      <c r="A66" s="250"/>
      <c r="B66" s="251"/>
      <c r="C66" s="251"/>
    </row>
    <row r="67" spans="1:3" ht="45">
      <c r="A67" s="258" t="s">
        <v>105</v>
      </c>
      <c r="B67" s="259"/>
      <c r="C67" s="263">
        <f>SUM(C5:C66)</f>
        <v>1330</v>
      </c>
    </row>
    <row r="70" spans="1:3">
      <c r="A70" s="543"/>
      <c r="B70" s="543"/>
    </row>
    <row r="71" spans="1:3">
      <c r="A71" s="543"/>
      <c r="B71" s="543"/>
    </row>
  </sheetData>
  <sortState ref="A31:C33">
    <sortCondition ref="A31:A33"/>
  </sortState>
  <mergeCells count="5">
    <mergeCell ref="A1:C1"/>
    <mergeCell ref="A2:C2"/>
    <mergeCell ref="A3:C3"/>
    <mergeCell ref="A70:B70"/>
    <mergeCell ref="A71:B71"/>
  </mergeCells>
  <hyperlinks>
    <hyperlink ref="A3:C3" location="' Maryam Al Awadi Income &amp; Exp'!A1" display="           Petro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0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635" t="s">
        <v>560</v>
      </c>
      <c r="B2" s="636"/>
      <c r="C2" s="637"/>
      <c r="D2" s="50"/>
      <c r="E2" s="51"/>
    </row>
    <row r="3" spans="1:5" ht="36" customHeight="1">
      <c r="A3" s="638" t="s">
        <v>561</v>
      </c>
      <c r="B3" s="639"/>
      <c r="C3" s="640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245" t="s">
        <v>125</v>
      </c>
      <c r="B5" s="248" t="s">
        <v>588</v>
      </c>
      <c r="C5" s="248">
        <v>2000</v>
      </c>
      <c r="D5" s="54"/>
      <c r="E5" s="55"/>
    </row>
    <row r="6" spans="1:5" s="350" customFormat="1" ht="15.75">
      <c r="A6" s="245">
        <v>42065</v>
      </c>
      <c r="B6" s="248" t="s">
        <v>589</v>
      </c>
      <c r="C6" s="247">
        <v>5100</v>
      </c>
      <c r="D6" s="54"/>
      <c r="E6" s="55"/>
    </row>
    <row r="7" spans="1:5" ht="15.75">
      <c r="A7" s="414" t="s">
        <v>103</v>
      </c>
      <c r="B7" s="415">
        <v>624</v>
      </c>
      <c r="C7" s="247">
        <v>1300</v>
      </c>
      <c r="D7" s="54"/>
      <c r="E7" s="55"/>
    </row>
    <row r="8" spans="1:5" s="350" customFormat="1" ht="15.75">
      <c r="A8" s="385" t="s">
        <v>103</v>
      </c>
      <c r="B8" s="385" t="s">
        <v>590</v>
      </c>
      <c r="C8" s="421">
        <v>2320</v>
      </c>
      <c r="D8" s="54"/>
      <c r="E8" s="55"/>
    </row>
    <row r="9" spans="1:5" ht="15.75">
      <c r="A9" s="416" t="s">
        <v>578</v>
      </c>
      <c r="B9" s="417">
        <v>466</v>
      </c>
      <c r="C9" s="406">
        <v>900</v>
      </c>
      <c r="D9" s="54"/>
      <c r="E9" s="55"/>
    </row>
    <row r="10" spans="1:5" ht="15.75">
      <c r="A10" s="398" t="s">
        <v>582</v>
      </c>
      <c r="B10" s="420">
        <v>1377</v>
      </c>
      <c r="C10" s="418">
        <v>1500</v>
      </c>
      <c r="D10" s="54"/>
      <c r="E10" s="55"/>
    </row>
    <row r="11" spans="1:5" ht="15.75">
      <c r="A11" s="8"/>
      <c r="B11" s="8"/>
      <c r="C11" s="8"/>
      <c r="D11" s="54"/>
      <c r="E11" s="55"/>
    </row>
    <row r="12" spans="1:5" ht="15.75">
      <c r="A12" s="8"/>
      <c r="B12" s="8"/>
      <c r="C12" s="8"/>
      <c r="D12" s="54"/>
      <c r="E12" s="55"/>
    </row>
    <row r="13" spans="1:5" ht="15.75">
      <c r="A13" s="262"/>
      <c r="B13" s="248"/>
      <c r="C13" s="247"/>
      <c r="D13" s="54"/>
      <c r="E13" s="55"/>
    </row>
    <row r="14" spans="1:5" ht="15.75">
      <c r="A14" s="245"/>
      <c r="B14" s="248"/>
      <c r="C14" s="247"/>
      <c r="D14" s="54"/>
      <c r="E14" s="55"/>
    </row>
    <row r="15" spans="1:5" ht="15.75">
      <c r="A15" s="245"/>
      <c r="B15" s="265"/>
      <c r="C15" s="247"/>
      <c r="D15" s="54"/>
      <c r="E15" s="55"/>
    </row>
    <row r="16" spans="1:5" ht="15.75">
      <c r="A16" s="248"/>
      <c r="B16" s="248"/>
      <c r="C16" s="247"/>
      <c r="D16" s="54"/>
      <c r="E16" s="55"/>
    </row>
    <row r="17" spans="1:5" ht="15.75">
      <c r="A17" s="248"/>
      <c r="B17" s="248"/>
      <c r="C17" s="247"/>
      <c r="D17" s="54"/>
      <c r="E17" s="55"/>
    </row>
    <row r="18" spans="1:5" ht="15.75">
      <c r="A18" s="248"/>
      <c r="B18" s="248"/>
      <c r="C18" s="247"/>
      <c r="D18" s="54"/>
      <c r="E18" s="55"/>
    </row>
    <row r="19" spans="1:5" ht="15.75">
      <c r="A19" s="248"/>
      <c r="B19" s="248"/>
      <c r="C19" s="247"/>
      <c r="D19" s="54"/>
      <c r="E19" s="55"/>
    </row>
    <row r="20" spans="1:5" ht="36.75" customHeight="1">
      <c r="A20" s="248"/>
      <c r="B20" s="248"/>
      <c r="C20" s="247"/>
      <c r="D20" s="54"/>
      <c r="E20" s="55"/>
    </row>
    <row r="21" spans="1:5" ht="15.75">
      <c r="A21" s="248"/>
      <c r="B21" s="248"/>
      <c r="C21" s="247"/>
      <c r="D21" s="57"/>
      <c r="E21" s="55"/>
    </row>
    <row r="22" spans="1:5" ht="45">
      <c r="A22" s="266" t="s">
        <v>105</v>
      </c>
      <c r="B22" s="267"/>
      <c r="C22" s="268">
        <f>SUM(C5:C21)</f>
        <v>13120</v>
      </c>
      <c r="D22" s="57"/>
      <c r="E22" s="55"/>
    </row>
    <row r="23" spans="1:5" ht="15.75">
      <c r="A23" s="127"/>
      <c r="B23" s="127"/>
      <c r="C23" s="127"/>
      <c r="D23" s="57"/>
      <c r="E23" s="55"/>
    </row>
    <row r="24" spans="1:5" ht="15.75">
      <c r="A24" s="128"/>
      <c r="B24" s="55"/>
      <c r="C24" s="55"/>
      <c r="D24" s="57"/>
      <c r="E24" s="55"/>
    </row>
    <row r="25" spans="1:5" ht="15.75">
      <c r="A25" s="129"/>
      <c r="B25" s="55"/>
      <c r="C25" s="55"/>
      <c r="D25" s="57"/>
      <c r="E25" s="55"/>
    </row>
    <row r="26" spans="1:5" ht="15.75">
      <c r="A26" s="129"/>
      <c r="B26" s="55"/>
      <c r="C26" s="55"/>
      <c r="D26" s="57"/>
      <c r="E26" s="55"/>
    </row>
    <row r="27" spans="1:5" ht="15.75">
      <c r="A27" s="55"/>
      <c r="B27" s="55"/>
      <c r="C27" s="55"/>
      <c r="D27" s="57"/>
      <c r="E27" s="55"/>
    </row>
    <row r="28" spans="1:5" ht="15.75">
      <c r="A28" s="129"/>
      <c r="B28" s="55"/>
      <c r="C28" s="55"/>
      <c r="D28" s="57"/>
      <c r="E28" s="55"/>
    </row>
    <row r="29" spans="1:5" ht="15.75">
      <c r="A29" s="129"/>
      <c r="B29" s="55"/>
      <c r="C29" s="55"/>
      <c r="D29" s="57"/>
      <c r="E29" s="55"/>
    </row>
    <row r="30" spans="1:5" ht="15.75">
      <c r="A30" s="128"/>
      <c r="B30" s="55"/>
      <c r="C30" s="55"/>
      <c r="D30" s="57"/>
      <c r="E30" s="55"/>
    </row>
    <row r="31" spans="1:5" ht="15.75">
      <c r="A31" s="128"/>
      <c r="B31" s="55"/>
      <c r="C31" s="130"/>
      <c r="D31" s="57"/>
      <c r="E31" s="55"/>
    </row>
    <row r="32" spans="1:5" ht="15.75">
      <c r="A32" s="128"/>
      <c r="B32" s="55"/>
      <c r="C32" s="55"/>
      <c r="D32" s="57"/>
      <c r="E32" s="57"/>
    </row>
    <row r="33" spans="1:5" ht="21">
      <c r="A33" s="128"/>
      <c r="B33" s="55"/>
      <c r="C33" s="55"/>
      <c r="D33" s="57"/>
      <c r="E33" s="58"/>
    </row>
    <row r="34" spans="1:5">
      <c r="A34" s="57"/>
      <c r="B34" s="57"/>
      <c r="C34" s="57"/>
    </row>
    <row r="35" spans="1:5">
      <c r="A35" s="27"/>
      <c r="B35" s="27"/>
      <c r="C35" s="27"/>
    </row>
    <row r="36" spans="1:5">
      <c r="A36" s="27"/>
      <c r="B36" s="27"/>
      <c r="C36" s="27"/>
    </row>
    <row r="37" spans="1:5">
      <c r="A37" s="27"/>
      <c r="B37" s="27"/>
      <c r="C37" s="27"/>
    </row>
    <row r="38" spans="1:5">
      <c r="A38" s="27"/>
      <c r="B38" s="27"/>
      <c r="C38" s="27"/>
    </row>
    <row r="39" spans="1:5">
      <c r="A39" s="27"/>
      <c r="B39" s="27"/>
      <c r="C39" s="27"/>
    </row>
    <row r="40" spans="1:5">
      <c r="A40" s="27"/>
      <c r="B40" s="27"/>
      <c r="C40" s="27"/>
    </row>
    <row r="41" spans="1:5">
      <c r="A41" s="27"/>
      <c r="B41" s="27"/>
      <c r="C41" s="27"/>
    </row>
    <row r="42" spans="1:5">
      <c r="A42" s="27"/>
      <c r="B42" s="27"/>
      <c r="C42" s="27"/>
    </row>
    <row r="43" spans="1:5">
      <c r="A43" s="27"/>
      <c r="B43" s="27"/>
      <c r="C43" s="27"/>
    </row>
    <row r="44" spans="1:5">
      <c r="A44" s="27"/>
      <c r="B44" s="27"/>
      <c r="C44" s="27"/>
    </row>
    <row r="45" spans="1:5">
      <c r="A45" s="27"/>
      <c r="B45" s="27"/>
      <c r="C45" s="27"/>
    </row>
    <row r="46" spans="1:5">
      <c r="A46" s="27"/>
      <c r="B46" s="27"/>
      <c r="C46" s="27"/>
    </row>
    <row r="47" spans="1:5">
      <c r="A47" s="27"/>
      <c r="B47" s="27"/>
      <c r="C47" s="27"/>
    </row>
    <row r="48" spans="1:5">
      <c r="A48" s="27"/>
      <c r="B48" s="27"/>
      <c r="C48" s="27"/>
    </row>
    <row r="49" spans="1:3">
      <c r="A49" s="27"/>
      <c r="B49" s="27"/>
      <c r="C49" s="27"/>
    </row>
    <row r="69" spans="1:2">
      <c r="A69" s="543"/>
      <c r="B69" s="543"/>
    </row>
    <row r="70" spans="1:2">
      <c r="A70" s="543"/>
      <c r="B70" s="543"/>
    </row>
  </sheetData>
  <mergeCells count="5">
    <mergeCell ref="A1:C1"/>
    <mergeCell ref="A2:C2"/>
    <mergeCell ref="A3:C3"/>
    <mergeCell ref="A69:B69"/>
    <mergeCell ref="A70:B70"/>
  </mergeCells>
  <hyperlinks>
    <hyperlink ref="A3:C3" location="' Maryam Al Awadi Income &amp; Exp'!A1" display="         Stone Expense Sheet"/>
  </hyperlink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workbookViewId="0">
      <selection activeCell="D34" sqref="D34"/>
    </sheetView>
  </sheetViews>
  <sheetFormatPr defaultColWidth="9" defaultRowHeight="15"/>
  <cols>
    <col min="1" max="1" width="43.5703125" customWidth="1"/>
    <col min="2" max="2" width="20.42578125" customWidth="1"/>
    <col min="3" max="3" width="22.28515625" customWidth="1"/>
    <col min="4" max="4" width="19.5703125" customWidth="1"/>
    <col min="5" max="5" width="20.28515625" customWidth="1"/>
  </cols>
  <sheetData>
    <row r="1" spans="1:6" ht="45.75">
      <c r="A1" s="516" t="s">
        <v>557</v>
      </c>
      <c r="B1" s="517"/>
      <c r="C1" s="517"/>
      <c r="D1" s="517"/>
      <c r="E1" s="518"/>
      <c r="F1" s="1"/>
    </row>
    <row r="2" spans="1:6" ht="27">
      <c r="A2" s="519" t="s">
        <v>40</v>
      </c>
      <c r="B2" s="520"/>
      <c r="C2" s="520"/>
      <c r="D2" s="520"/>
      <c r="E2" s="521"/>
      <c r="F2" s="2"/>
    </row>
    <row r="3" spans="1:6" ht="35.25" customHeight="1">
      <c r="A3" s="522" t="s">
        <v>601</v>
      </c>
      <c r="B3" s="523"/>
      <c r="C3" s="523"/>
      <c r="D3" s="523"/>
      <c r="E3" s="524"/>
      <c r="F3" s="3"/>
    </row>
    <row r="4" spans="1:6" ht="34.5">
      <c r="A4" s="525" t="s">
        <v>42</v>
      </c>
      <c r="B4" s="526"/>
      <c r="C4" s="525" t="s">
        <v>43</v>
      </c>
      <c r="D4" s="527"/>
      <c r="E4" s="527"/>
      <c r="F4" s="4"/>
    </row>
    <row r="5" spans="1:6" ht="27">
      <c r="A5" s="240" t="s">
        <v>44</v>
      </c>
      <c r="B5" s="240" t="s">
        <v>45</v>
      </c>
      <c r="C5" s="241" t="s">
        <v>46</v>
      </c>
      <c r="D5" s="240" t="s">
        <v>47</v>
      </c>
      <c r="E5" s="240" t="s">
        <v>45</v>
      </c>
      <c r="F5" s="7"/>
    </row>
    <row r="6" spans="1:6" ht="25.5">
      <c r="A6" s="223" t="s">
        <v>48</v>
      </c>
      <c r="B6" s="291">
        <f>'Ali Al Saeedi Material Expense '!C92</f>
        <v>24113</v>
      </c>
      <c r="C6" s="298">
        <v>41829</v>
      </c>
      <c r="D6" s="225">
        <v>1335</v>
      </c>
      <c r="E6" s="356">
        <v>35000</v>
      </c>
      <c r="F6" s="13"/>
    </row>
    <row r="7" spans="1:6" ht="30">
      <c r="A7" s="227" t="s">
        <v>49</v>
      </c>
      <c r="B7" s="292">
        <f>'Ali Al Saeedi Stone Expense )'!C19</f>
        <v>33570</v>
      </c>
      <c r="C7" s="236" t="s">
        <v>50</v>
      </c>
      <c r="D7" s="228">
        <v>1339</v>
      </c>
      <c r="E7" s="380">
        <v>38500</v>
      </c>
      <c r="F7" s="13"/>
    </row>
    <row r="8" spans="1:6" ht="27">
      <c r="A8" s="230" t="s">
        <v>51</v>
      </c>
      <c r="B8" s="293">
        <f>'Ali Al Saeedi Petrol Expense )'!C70</f>
        <v>2252</v>
      </c>
      <c r="C8" s="299" t="s">
        <v>52</v>
      </c>
      <c r="D8" s="232">
        <v>1069</v>
      </c>
      <c r="E8" s="356">
        <v>31500</v>
      </c>
      <c r="F8" s="13"/>
    </row>
    <row r="9" spans="1:6" ht="25.5">
      <c r="A9" s="233" t="s">
        <v>53</v>
      </c>
      <c r="B9" s="292">
        <f>'Ali Saeedi Genrator oil Expens '!C33</f>
        <v>110</v>
      </c>
      <c r="C9" s="236" t="s">
        <v>54</v>
      </c>
      <c r="D9" s="228">
        <v>1258</v>
      </c>
      <c r="E9" s="356">
        <v>31500</v>
      </c>
      <c r="F9" s="13"/>
    </row>
    <row r="10" spans="1:6" ht="25.5">
      <c r="A10" s="234" t="s">
        <v>55</v>
      </c>
      <c r="B10" s="292">
        <f>'Ali Saeedi Equpmnt rent Expens '!C34</f>
        <v>2290</v>
      </c>
      <c r="C10" s="235"/>
      <c r="D10" s="236"/>
      <c r="E10" s="296"/>
      <c r="F10" s="13"/>
    </row>
    <row r="11" spans="1:6" ht="27" customHeight="1">
      <c r="A11" s="237" t="s">
        <v>56</v>
      </c>
      <c r="B11" s="292">
        <v>2000</v>
      </c>
      <c r="C11" s="235"/>
      <c r="D11" s="236"/>
      <c r="E11" s="296"/>
      <c r="F11" s="13"/>
    </row>
    <row r="12" spans="1:6" ht="33">
      <c r="A12" s="238" t="s">
        <v>57</v>
      </c>
      <c r="B12" s="297">
        <f>SUM(B6:B11)</f>
        <v>64335</v>
      </c>
      <c r="C12" s="511" t="s">
        <v>57</v>
      </c>
      <c r="D12" s="512"/>
      <c r="E12" s="383">
        <f>SUM(E6:E11)</f>
        <v>136500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2:E2" location="'All Projects Details'!A1" display="Project Name: Ali Al Saeedi"/>
    <hyperlink ref="A11" location="'Paid to Muhammad Khalil'!A1" display="Paid to Muhammad Khalil for Brick"/>
    <hyperlink ref="A6" location="'Ali Al Saeedi Material Expense '!A1" display="Material"/>
    <hyperlink ref="A10" location="'Ali Saeedi Equpmnt rent Expens '!A1" display="Equipment rent"/>
    <hyperlink ref="A9" location="'Ali Saeedi Genrator oil Expens '!A1" display="Generator oil"/>
    <hyperlink ref="A7" location="'Ali Al Saeedi Stone Expense )'!A1" display="Stone"/>
    <hyperlink ref="A8" location="'Ali Al Saeedi Petrol Expense )'!A1" display="Petro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6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593" t="s">
        <v>558</v>
      </c>
      <c r="B2" s="594"/>
      <c r="C2" s="595"/>
      <c r="D2" s="50"/>
      <c r="E2" s="51"/>
    </row>
    <row r="3" spans="1:5" ht="36" customHeight="1">
      <c r="A3" s="599" t="s">
        <v>562</v>
      </c>
      <c r="B3" s="600"/>
      <c r="C3" s="601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43" t="s">
        <v>109</v>
      </c>
      <c r="B5" s="33">
        <v>864</v>
      </c>
      <c r="C5" s="34">
        <v>25</v>
      </c>
      <c r="D5" s="54"/>
      <c r="E5" s="55"/>
    </row>
    <row r="6" spans="1:5" ht="15.75">
      <c r="A6" s="43"/>
      <c r="B6" s="76"/>
      <c r="C6" s="34"/>
      <c r="D6" s="54"/>
      <c r="E6" s="55"/>
    </row>
    <row r="7" spans="1:5" ht="15.75">
      <c r="A7" s="43"/>
      <c r="B7" s="33"/>
      <c r="C7" s="34"/>
      <c r="D7" s="54"/>
      <c r="E7" s="55"/>
    </row>
    <row r="8" spans="1:5" ht="15.75">
      <c r="A8" s="43"/>
      <c r="B8" s="33"/>
      <c r="C8" s="34"/>
      <c r="D8" s="54"/>
      <c r="E8" s="55"/>
    </row>
    <row r="9" spans="1:5" ht="15.75">
      <c r="A9" s="43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135"/>
      <c r="C11" s="34"/>
      <c r="D11" s="54"/>
      <c r="E11" s="55"/>
    </row>
    <row r="12" spans="1:5" ht="15.75">
      <c r="A12" s="33"/>
      <c r="B12" s="33"/>
      <c r="C12" s="34"/>
      <c r="D12" s="54"/>
      <c r="E12" s="55"/>
    </row>
    <row r="13" spans="1:5" ht="15.75">
      <c r="A13" s="33"/>
      <c r="B13" s="33"/>
      <c r="C13" s="34"/>
      <c r="D13" s="54"/>
      <c r="E13" s="55"/>
    </row>
    <row r="14" spans="1:5" ht="15.75">
      <c r="A14" s="33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7"/>
      <c r="D30" s="54"/>
      <c r="E30" s="57"/>
    </row>
    <row r="31" spans="1:5" ht="45">
      <c r="A31" s="61" t="s">
        <v>105</v>
      </c>
      <c r="B31" s="62"/>
      <c r="C31" s="137">
        <f>SUM(C5:C30)</f>
        <v>25</v>
      </c>
      <c r="D31" s="54"/>
      <c r="E31" s="58"/>
    </row>
    <row r="65" spans="1:2">
      <c r="A65" s="543"/>
      <c r="B65" s="543"/>
    </row>
    <row r="66" spans="1:2">
      <c r="A66" s="543"/>
      <c r="B66" s="543"/>
    </row>
  </sheetData>
  <mergeCells count="5">
    <mergeCell ref="A1:C1"/>
    <mergeCell ref="A2:C2"/>
    <mergeCell ref="A3:C3"/>
    <mergeCell ref="A65:B65"/>
    <mergeCell ref="A66:B66"/>
  </mergeCells>
  <hyperlinks>
    <hyperlink ref="A3:C3" location="'All Projects Details'!A1" display="                     Generator Oi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9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27">
      <c r="A2" s="641" t="s">
        <v>153</v>
      </c>
      <c r="B2" s="642"/>
      <c r="C2" s="643"/>
      <c r="D2" s="50"/>
      <c r="E2" s="51"/>
    </row>
    <row r="3" spans="1:5" ht="36" customHeight="1">
      <c r="A3" s="644" t="s">
        <v>154</v>
      </c>
      <c r="B3" s="645"/>
      <c r="C3" s="646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262" t="s">
        <v>70</v>
      </c>
      <c r="B5" s="248">
        <v>169</v>
      </c>
      <c r="C5" s="247">
        <v>1040</v>
      </c>
      <c r="D5" s="54"/>
      <c r="E5" s="55"/>
    </row>
    <row r="6" spans="1:5" ht="15.75">
      <c r="A6" s="262" t="s">
        <v>71</v>
      </c>
      <c r="B6" s="248">
        <v>171</v>
      </c>
      <c r="C6" s="247">
        <v>300</v>
      </c>
      <c r="D6" s="54"/>
      <c r="E6" s="55"/>
    </row>
    <row r="7" spans="1:5" ht="15.75">
      <c r="A7" s="262" t="s">
        <v>108</v>
      </c>
      <c r="B7" s="249">
        <v>185</v>
      </c>
      <c r="C7" s="247">
        <v>960</v>
      </c>
      <c r="D7" s="54"/>
      <c r="E7" s="55"/>
    </row>
    <row r="8" spans="1:5" ht="15.75">
      <c r="A8" s="251" t="s">
        <v>108</v>
      </c>
      <c r="B8" s="251">
        <v>186</v>
      </c>
      <c r="C8" s="251">
        <v>250</v>
      </c>
      <c r="D8" s="54"/>
      <c r="E8" s="55"/>
    </row>
    <row r="9" spans="1:5" ht="15.75">
      <c r="A9" s="245">
        <v>41953</v>
      </c>
      <c r="B9" s="248">
        <v>221</v>
      </c>
      <c r="C9" s="247">
        <v>160</v>
      </c>
      <c r="D9" s="54"/>
      <c r="E9" s="55"/>
    </row>
    <row r="10" spans="1:5" ht="15.75">
      <c r="A10" s="262" t="s">
        <v>81</v>
      </c>
      <c r="B10" s="248">
        <v>228</v>
      </c>
      <c r="C10" s="247">
        <v>20</v>
      </c>
      <c r="D10" s="54"/>
      <c r="E10" s="55"/>
    </row>
    <row r="11" spans="1:5" ht="15.75">
      <c r="A11" s="262" t="s">
        <v>116</v>
      </c>
      <c r="B11" s="248">
        <v>229</v>
      </c>
      <c r="C11" s="247">
        <v>540</v>
      </c>
      <c r="D11" s="54"/>
      <c r="E11" s="55"/>
    </row>
    <row r="12" spans="1:5" ht="15.75">
      <c r="A12" s="245" t="s">
        <v>86</v>
      </c>
      <c r="B12" s="248">
        <v>249</v>
      </c>
      <c r="C12" s="247">
        <v>360</v>
      </c>
      <c r="D12" s="54"/>
      <c r="E12" s="55"/>
    </row>
    <row r="13" spans="1:5" ht="15.75">
      <c r="A13" s="385"/>
      <c r="B13" s="385"/>
      <c r="C13" s="418"/>
      <c r="D13" s="54"/>
      <c r="E13" s="55"/>
    </row>
    <row r="14" spans="1:5" ht="15.75">
      <c r="A14" s="8"/>
      <c r="B14" s="8"/>
      <c r="C14" s="8"/>
      <c r="D14" s="54"/>
      <c r="E14" s="55"/>
    </row>
    <row r="15" spans="1:5" ht="15.75">
      <c r="A15" s="8"/>
      <c r="B15" s="8"/>
      <c r="C15" s="8"/>
      <c r="D15" s="54"/>
      <c r="E15" s="55"/>
    </row>
    <row r="16" spans="1:5" ht="15.75">
      <c r="A16" s="248"/>
      <c r="B16" s="248"/>
      <c r="C16" s="248"/>
      <c r="D16" s="54"/>
      <c r="E16" s="55"/>
    </row>
    <row r="17" spans="1:5" ht="15.75">
      <c r="A17" s="248"/>
      <c r="B17" s="248"/>
      <c r="C17" s="247"/>
      <c r="D17" s="54"/>
      <c r="E17" s="55"/>
    </row>
    <row r="18" spans="1:5" ht="15.75">
      <c r="A18" s="248"/>
      <c r="B18" s="248"/>
      <c r="C18" s="247"/>
      <c r="D18" s="54"/>
      <c r="E18" s="55"/>
    </row>
    <row r="19" spans="1:5" ht="15.75">
      <c r="A19" s="248"/>
      <c r="B19" s="248"/>
      <c r="C19" s="247"/>
      <c r="D19" s="54"/>
      <c r="E19" s="55"/>
    </row>
    <row r="20" spans="1:5" ht="15.75">
      <c r="A20" s="248"/>
      <c r="B20" s="248"/>
      <c r="C20" s="247"/>
      <c r="D20" s="54"/>
      <c r="E20" s="55"/>
    </row>
    <row r="21" spans="1:5" ht="15.75">
      <c r="A21" s="262"/>
      <c r="B21" s="248"/>
      <c r="C21" s="247"/>
      <c r="D21" s="54"/>
      <c r="E21" s="55"/>
    </row>
    <row r="22" spans="1:5" ht="15.75">
      <c r="A22" s="248"/>
      <c r="B22" s="248"/>
      <c r="C22" s="247"/>
      <c r="D22" s="54"/>
      <c r="E22" s="55"/>
    </row>
    <row r="23" spans="1:5" ht="15.75">
      <c r="A23" s="262"/>
      <c r="B23" s="248"/>
      <c r="C23" s="247"/>
      <c r="D23" s="54"/>
      <c r="E23" s="55"/>
    </row>
    <row r="24" spans="1:5" ht="15.75">
      <c r="A24" s="245"/>
      <c r="B24" s="248"/>
      <c r="C24" s="247"/>
      <c r="D24" s="54"/>
      <c r="E24" s="55"/>
    </row>
    <row r="25" spans="1:5" ht="15.75">
      <c r="A25" s="245"/>
      <c r="B25" s="248"/>
      <c r="C25" s="247"/>
      <c r="D25" s="54"/>
      <c r="E25" s="55"/>
    </row>
    <row r="26" spans="1:5" ht="15.75">
      <c r="A26" s="248"/>
      <c r="B26" s="248"/>
      <c r="C26" s="247"/>
      <c r="D26" s="54"/>
      <c r="E26" s="55"/>
    </row>
    <row r="27" spans="1:5" ht="15.75">
      <c r="A27" s="245"/>
      <c r="B27" s="248"/>
      <c r="C27" s="247"/>
      <c r="D27" s="54"/>
      <c r="E27" s="55"/>
    </row>
    <row r="28" spans="1:5" ht="15.75">
      <c r="A28" s="245"/>
      <c r="B28" s="248"/>
      <c r="C28" s="247"/>
      <c r="D28" s="54"/>
      <c r="E28" s="55"/>
    </row>
    <row r="29" spans="1:5" ht="15.75">
      <c r="A29" s="262"/>
      <c r="B29" s="248"/>
      <c r="C29" s="247"/>
      <c r="D29" s="54"/>
      <c r="E29" s="55"/>
    </row>
    <row r="30" spans="1:5" ht="15.75">
      <c r="A30" s="262"/>
      <c r="B30" s="248"/>
      <c r="C30" s="252"/>
      <c r="D30" s="54"/>
      <c r="E30" s="55"/>
    </row>
    <row r="31" spans="1:5" ht="15.75">
      <c r="A31" s="262"/>
      <c r="B31" s="248"/>
      <c r="C31" s="247"/>
      <c r="D31" s="54"/>
      <c r="E31" s="55"/>
    </row>
    <row r="32" spans="1:5" ht="15.75">
      <c r="A32" s="262"/>
      <c r="B32" s="248"/>
      <c r="C32" s="247"/>
      <c r="D32" s="54"/>
      <c r="E32" s="57"/>
    </row>
    <row r="33" spans="1:5" ht="21">
      <c r="A33" s="251"/>
      <c r="B33" s="251"/>
      <c r="C33" s="253"/>
      <c r="D33" s="54"/>
      <c r="E33" s="58"/>
    </row>
    <row r="34" spans="1:5" ht="45">
      <c r="A34" s="258" t="s">
        <v>105</v>
      </c>
      <c r="B34" s="259"/>
      <c r="C34" s="432">
        <f>SUM(C5:C33)</f>
        <v>3630</v>
      </c>
    </row>
    <row r="68" spans="1:2">
      <c r="A68" s="543"/>
      <c r="B68" s="543"/>
    </row>
    <row r="69" spans="1:2">
      <c r="A69" s="543"/>
      <c r="B69" s="543"/>
    </row>
  </sheetData>
  <mergeCells count="5">
    <mergeCell ref="A1:C1"/>
    <mergeCell ref="A2:C2"/>
    <mergeCell ref="A3:C3"/>
    <mergeCell ref="A68:B68"/>
    <mergeCell ref="A69:B69"/>
  </mergeCells>
  <hyperlinks>
    <hyperlink ref="A2:C2" location="' Maryam Al Awadi Income &amp; Exp'!A1" display="Project Name: Mariyam Al Awadi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workbookViewId="0">
      <selection activeCell="C45" sqref="C45"/>
    </sheetView>
  </sheetViews>
  <sheetFormatPr defaultColWidth="9.140625" defaultRowHeight="15"/>
  <cols>
    <col min="1" max="1" width="43.57031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649" t="s">
        <v>39</v>
      </c>
      <c r="B1" s="650"/>
      <c r="C1" s="650"/>
      <c r="D1" s="650"/>
      <c r="E1" s="651"/>
      <c r="F1" s="1"/>
    </row>
    <row r="2" spans="1:6" ht="23.25">
      <c r="A2" s="652" t="s">
        <v>441</v>
      </c>
      <c r="B2" s="653"/>
      <c r="C2" s="653"/>
      <c r="D2" s="653"/>
      <c r="E2" s="654"/>
      <c r="F2" s="2"/>
    </row>
    <row r="3" spans="1:6" ht="35.25" customHeight="1">
      <c r="A3" s="655" t="s">
        <v>602</v>
      </c>
      <c r="B3" s="656"/>
      <c r="C3" s="656"/>
      <c r="D3" s="656"/>
      <c r="E3" s="657"/>
      <c r="F3" s="3"/>
    </row>
    <row r="4" spans="1:6" ht="36">
      <c r="A4" s="658" t="s">
        <v>42</v>
      </c>
      <c r="B4" s="659"/>
      <c r="C4" s="660" t="s">
        <v>43</v>
      </c>
      <c r="D4" s="661"/>
      <c r="E4" s="662"/>
      <c r="F4" s="181"/>
    </row>
    <row r="5" spans="1:6" ht="28.5">
      <c r="A5" s="5" t="s">
        <v>44</v>
      </c>
      <c r="B5" s="5" t="s">
        <v>45</v>
      </c>
      <c r="C5" s="6" t="s">
        <v>46</v>
      </c>
      <c r="D5" s="5" t="s">
        <v>47</v>
      </c>
      <c r="E5" s="5" t="s">
        <v>45</v>
      </c>
      <c r="F5" s="7"/>
    </row>
    <row r="6" spans="1:6" ht="26.25">
      <c r="A6" s="340" t="s">
        <v>48</v>
      </c>
      <c r="B6" s="304">
        <f>'Sultan Mahari Material'!C73</f>
        <v>1465</v>
      </c>
      <c r="C6" s="8"/>
      <c r="D6" s="86">
        <v>1306</v>
      </c>
      <c r="E6" s="86">
        <v>30000</v>
      </c>
      <c r="F6" s="13"/>
    </row>
    <row r="7" spans="1:6" ht="26.25">
      <c r="A7" s="462" t="s">
        <v>49</v>
      </c>
      <c r="B7" s="305">
        <f>'Sultan Mahari Stone '!C73</f>
        <v>2175</v>
      </c>
      <c r="C7" s="21" t="s">
        <v>442</v>
      </c>
      <c r="D7" s="16">
        <v>1363</v>
      </c>
      <c r="E7" s="12">
        <v>70000</v>
      </c>
      <c r="F7" s="13"/>
    </row>
    <row r="8" spans="1:6" ht="23.25">
      <c r="A8" s="340" t="s">
        <v>51</v>
      </c>
      <c r="B8" s="306">
        <f>'Sultan Mahri Petrol  Exp.'!C73</f>
        <v>760</v>
      </c>
      <c r="C8" s="20" t="s">
        <v>443</v>
      </c>
      <c r="D8" s="16">
        <v>1375</v>
      </c>
      <c r="E8" s="12">
        <v>30000</v>
      </c>
      <c r="F8" s="13"/>
    </row>
    <row r="9" spans="1:6" ht="26.25">
      <c r="A9" s="8" t="s">
        <v>53</v>
      </c>
      <c r="B9" s="305"/>
      <c r="C9" s="21" t="s">
        <v>286</v>
      </c>
      <c r="D9" s="16">
        <v>1385</v>
      </c>
      <c r="E9" s="12">
        <v>30000</v>
      </c>
      <c r="F9" s="13"/>
    </row>
    <row r="10" spans="1:6" ht="26.25">
      <c r="A10" s="8" t="s">
        <v>55</v>
      </c>
      <c r="B10" s="305"/>
      <c r="C10" s="99">
        <v>42037</v>
      </c>
      <c r="D10" s="16">
        <v>500057</v>
      </c>
      <c r="E10" s="12">
        <v>20000</v>
      </c>
      <c r="F10" s="13"/>
    </row>
    <row r="11" spans="1:6" ht="27" customHeight="1">
      <c r="A11" s="8"/>
      <c r="B11" s="305"/>
      <c r="C11" s="8"/>
      <c r="D11" s="8"/>
      <c r="E11" s="36"/>
      <c r="F11" s="13"/>
    </row>
    <row r="12" spans="1:6" ht="33">
      <c r="A12" s="87" t="s">
        <v>57</v>
      </c>
      <c r="B12" s="371">
        <f>SUM(B6:B11)</f>
        <v>4400</v>
      </c>
      <c r="C12" s="647" t="s">
        <v>57</v>
      </c>
      <c r="D12" s="648"/>
      <c r="E12" s="372">
        <f>SUM(E6:E11)</f>
        <v>180000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7" location="'Sultan Mahari Stone '!A1" display="Stone"/>
    <hyperlink ref="A8" location="'Sultan Mahri Petrol  Exp.'!A1" display="Petrol"/>
    <hyperlink ref="A6" location="'Sultan Mahari Material'!A1" display="Material"/>
    <hyperlink ref="A2:E2" location="'All Projects Details'!A1" display="Project Name: Sultan Ahmad Al Muhairi 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663" t="s">
        <v>444</v>
      </c>
      <c r="B2" s="664"/>
      <c r="C2" s="665"/>
      <c r="D2" s="52"/>
      <c r="E2" s="51"/>
    </row>
    <row r="3" spans="1:5" ht="36" customHeight="1">
      <c r="A3" s="663" t="s">
        <v>434</v>
      </c>
      <c r="B3" s="664"/>
      <c r="C3" s="665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 t="s">
        <v>437</v>
      </c>
      <c r="B5" s="33">
        <v>136</v>
      </c>
      <c r="C5" s="34">
        <v>138</v>
      </c>
      <c r="D5" s="54"/>
      <c r="E5" s="55"/>
    </row>
    <row r="6" spans="1:5" ht="15.75">
      <c r="A6" s="32">
        <v>41465</v>
      </c>
      <c r="B6" s="33">
        <v>497</v>
      </c>
      <c r="C6" s="34">
        <v>30</v>
      </c>
      <c r="D6" s="54"/>
      <c r="E6" s="55"/>
    </row>
    <row r="7" spans="1:5" ht="15.75">
      <c r="A7" s="32" t="s">
        <v>239</v>
      </c>
      <c r="B7" s="33">
        <v>19</v>
      </c>
      <c r="C7" s="34">
        <v>125</v>
      </c>
      <c r="D7" s="54"/>
      <c r="E7" s="55"/>
    </row>
    <row r="8" spans="1:5" ht="15.75">
      <c r="A8" s="32">
        <v>41731</v>
      </c>
      <c r="B8" s="33">
        <v>731</v>
      </c>
      <c r="C8" s="34">
        <v>309</v>
      </c>
      <c r="D8" s="54"/>
      <c r="E8" s="55"/>
    </row>
    <row r="9" spans="1:5" ht="15.75">
      <c r="A9" s="32">
        <v>41884</v>
      </c>
      <c r="B9" s="33">
        <v>205</v>
      </c>
      <c r="C9" s="34">
        <v>46</v>
      </c>
      <c r="D9" s="54"/>
      <c r="E9" s="55"/>
    </row>
    <row r="10" spans="1:5" ht="15.75">
      <c r="A10" s="32">
        <v>41914</v>
      </c>
      <c r="B10" s="33">
        <v>323</v>
      </c>
      <c r="C10" s="34">
        <v>280</v>
      </c>
      <c r="D10" s="54"/>
      <c r="E10" s="55"/>
    </row>
    <row r="11" spans="1:5" ht="15.75">
      <c r="A11" s="32">
        <v>41975</v>
      </c>
      <c r="B11" s="33">
        <v>17</v>
      </c>
      <c r="C11" s="34">
        <v>179</v>
      </c>
      <c r="D11" s="54"/>
      <c r="E11" s="55"/>
    </row>
    <row r="12" spans="1:5" ht="15.75">
      <c r="A12" s="40" t="s">
        <v>170</v>
      </c>
      <c r="B12" s="41">
        <v>149</v>
      </c>
      <c r="C12" s="42">
        <v>29</v>
      </c>
      <c r="D12" s="54"/>
      <c r="E12" s="55"/>
    </row>
    <row r="13" spans="1:5" ht="15.75">
      <c r="A13" s="32">
        <v>41862</v>
      </c>
      <c r="B13" s="33">
        <v>530</v>
      </c>
      <c r="C13" s="34">
        <v>329</v>
      </c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1465</v>
      </c>
    </row>
  </sheetData>
  <sortState ref="A8:C11">
    <sortCondition ref="A8:A11"/>
  </sortState>
  <mergeCells count="3">
    <mergeCell ref="A1:C1"/>
    <mergeCell ref="A2:C2"/>
    <mergeCell ref="A3:C3"/>
  </mergeCells>
  <hyperlinks>
    <hyperlink ref="A3:C3" location="'Sultan Mahiri Income &amp; Expe (2'!A1" display="                                          Material Expense Sheet"/>
    <hyperlink ref="A2:C2" location="'All Projects Details'!A1" display="                         Project Name: Sultan Ahmad Al Muhairi "/>
  </hyperlinks>
  <pageMargins left="0.69930555555555596" right="0.69930555555555596" top="0.75" bottom="0.75" header="0.3" footer="0.3"/>
  <pageSetup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1">
      <c r="A2" s="666" t="s">
        <v>448</v>
      </c>
      <c r="B2" s="667"/>
      <c r="C2" s="668"/>
      <c r="D2" s="52"/>
      <c r="E2" s="51"/>
    </row>
    <row r="3" spans="1:5" ht="24.75" customHeight="1">
      <c r="A3" s="669" t="s">
        <v>127</v>
      </c>
      <c r="B3" s="670"/>
      <c r="C3" s="671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 t="s">
        <v>128</v>
      </c>
      <c r="B5" s="33">
        <v>804</v>
      </c>
      <c r="C5" s="34">
        <v>2175</v>
      </c>
      <c r="D5" s="54"/>
      <c r="E5" s="55"/>
    </row>
    <row r="6" spans="1:5" ht="15.75">
      <c r="A6" s="32"/>
      <c r="B6" s="33"/>
      <c r="C6" s="34"/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40"/>
      <c r="B12" s="41"/>
      <c r="C12" s="42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2175</v>
      </c>
    </row>
  </sheetData>
  <mergeCells count="3">
    <mergeCell ref="A1:C1"/>
    <mergeCell ref="A2:C2"/>
    <mergeCell ref="A3:C3"/>
  </mergeCells>
  <hyperlinks>
    <hyperlink ref="A3:C3" location="'Sultan Mahiri Income &amp; Expe (2'!A1" display="Stone Expense Sheet"/>
    <hyperlink ref="A2:C2" location="'All Projects Details'!A1" display="  Project Name: Sultan Ahmad Al Muhairi "/>
  </hyperlinks>
  <pageMargins left="0.69930555555555596" right="0.69930555555555596" top="0.75" bottom="0.75" header="0.3" footer="0.3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672" t="s">
        <v>445</v>
      </c>
      <c r="B2" s="673"/>
      <c r="C2" s="674"/>
      <c r="D2" s="52"/>
      <c r="E2" s="51"/>
    </row>
    <row r="3" spans="1:5" ht="36" customHeight="1">
      <c r="A3" s="675" t="s">
        <v>107</v>
      </c>
      <c r="B3" s="676"/>
      <c r="C3" s="677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40" t="s">
        <v>222</v>
      </c>
      <c r="B5" s="41">
        <v>932</v>
      </c>
      <c r="C5" s="42">
        <v>20</v>
      </c>
      <c r="D5" s="54"/>
      <c r="E5" s="55"/>
    </row>
    <row r="6" spans="1:5" ht="15.75">
      <c r="A6" s="32">
        <v>41404</v>
      </c>
      <c r="B6" s="33">
        <v>63</v>
      </c>
      <c r="C6" s="34">
        <v>25</v>
      </c>
      <c r="D6" s="54"/>
      <c r="E6" s="55"/>
    </row>
    <row r="7" spans="1:5" ht="15.75">
      <c r="A7" s="32">
        <v>41465</v>
      </c>
      <c r="B7" s="33">
        <v>243</v>
      </c>
      <c r="C7" s="34">
        <v>25</v>
      </c>
      <c r="D7" s="54"/>
      <c r="E7" s="55"/>
    </row>
    <row r="8" spans="1:5" ht="15.75">
      <c r="A8" s="32">
        <v>41465</v>
      </c>
      <c r="B8" s="33">
        <v>242</v>
      </c>
      <c r="C8" s="34">
        <v>50</v>
      </c>
      <c r="D8" s="54"/>
      <c r="E8" s="55"/>
    </row>
    <row r="9" spans="1:5" ht="15.75">
      <c r="A9" s="32">
        <v>41465</v>
      </c>
      <c r="B9" s="33">
        <v>497</v>
      </c>
      <c r="C9" s="34">
        <v>30</v>
      </c>
      <c r="D9" s="54"/>
      <c r="E9" s="55"/>
    </row>
    <row r="10" spans="1:5" ht="15.75">
      <c r="A10" s="32">
        <v>41496</v>
      </c>
      <c r="B10" s="33">
        <v>548</v>
      </c>
      <c r="C10" s="34">
        <v>50</v>
      </c>
      <c r="D10" s="54"/>
      <c r="E10" s="55"/>
    </row>
    <row r="11" spans="1:5" ht="15.75">
      <c r="A11" s="32">
        <v>41496</v>
      </c>
      <c r="B11" s="33">
        <v>314</v>
      </c>
      <c r="C11" s="34">
        <v>25</v>
      </c>
      <c r="D11" s="54"/>
      <c r="E11" s="55"/>
    </row>
    <row r="12" spans="1:5" ht="15.75">
      <c r="A12" s="32">
        <v>41496</v>
      </c>
      <c r="B12" s="33">
        <v>680</v>
      </c>
      <c r="C12" s="34">
        <v>25</v>
      </c>
      <c r="D12" s="54"/>
      <c r="E12" s="55"/>
    </row>
    <row r="13" spans="1:5" ht="15.75">
      <c r="A13" s="32">
        <v>41527</v>
      </c>
      <c r="B13" s="33" t="s">
        <v>146</v>
      </c>
      <c r="C13" s="34">
        <v>25</v>
      </c>
      <c r="D13" s="54"/>
      <c r="E13" s="55"/>
    </row>
    <row r="14" spans="1:5" ht="15.75">
      <c r="A14" s="32">
        <v>41557</v>
      </c>
      <c r="B14" s="33">
        <v>31</v>
      </c>
      <c r="C14" s="34">
        <v>20</v>
      </c>
      <c r="D14" s="54"/>
      <c r="E14" s="55"/>
    </row>
    <row r="15" spans="1:5" ht="15.75">
      <c r="A15" s="32" t="s">
        <v>447</v>
      </c>
      <c r="B15" s="33" t="s">
        <v>146</v>
      </c>
      <c r="C15" s="34">
        <v>50</v>
      </c>
      <c r="D15" s="54"/>
      <c r="E15" s="55"/>
    </row>
    <row r="16" spans="1:5" ht="15.75">
      <c r="A16" s="32" t="s">
        <v>447</v>
      </c>
      <c r="B16" s="33" t="s">
        <v>146</v>
      </c>
      <c r="C16" s="34">
        <v>50</v>
      </c>
      <c r="D16" s="54"/>
      <c r="E16" s="55"/>
    </row>
    <row r="17" spans="1:5" ht="15.75">
      <c r="A17" s="32" t="s">
        <v>194</v>
      </c>
      <c r="B17" s="33">
        <v>988</v>
      </c>
      <c r="C17" s="34">
        <v>50</v>
      </c>
      <c r="D17" s="54"/>
      <c r="E17" s="55"/>
    </row>
    <row r="18" spans="1:5" ht="15.75">
      <c r="A18" s="32" t="s">
        <v>230</v>
      </c>
      <c r="B18" s="33">
        <v>151</v>
      </c>
      <c r="C18" s="34">
        <v>75</v>
      </c>
      <c r="D18" s="54"/>
      <c r="E18" s="55"/>
    </row>
    <row r="19" spans="1:5" ht="15.75">
      <c r="A19" s="32" t="s">
        <v>231</v>
      </c>
      <c r="B19" s="33">
        <v>429</v>
      </c>
      <c r="C19" s="34">
        <v>20</v>
      </c>
      <c r="D19" s="54"/>
      <c r="E19" s="55"/>
    </row>
    <row r="20" spans="1:5" ht="15.75">
      <c r="A20" s="32" t="s">
        <v>247</v>
      </c>
      <c r="B20" s="33">
        <v>185</v>
      </c>
      <c r="C20" s="34">
        <v>75</v>
      </c>
      <c r="D20" s="54"/>
      <c r="E20" s="55"/>
    </row>
    <row r="21" spans="1:5" ht="15.75">
      <c r="A21" s="32">
        <v>41853</v>
      </c>
      <c r="B21" s="33">
        <v>261</v>
      </c>
      <c r="C21" s="34">
        <v>25</v>
      </c>
      <c r="D21" s="54"/>
      <c r="E21" s="55"/>
    </row>
    <row r="22" spans="1:5" ht="15.75">
      <c r="A22" s="32">
        <v>41914</v>
      </c>
      <c r="B22" s="33">
        <v>536</v>
      </c>
      <c r="C22" s="34">
        <v>25</v>
      </c>
      <c r="D22" s="54"/>
      <c r="E22" s="55"/>
    </row>
    <row r="23" spans="1:5" ht="15.75">
      <c r="A23" s="32" t="s">
        <v>446</v>
      </c>
      <c r="B23" s="33">
        <v>961</v>
      </c>
      <c r="C23" s="34">
        <v>25</v>
      </c>
      <c r="D23" s="54"/>
      <c r="E23" s="55"/>
    </row>
    <row r="24" spans="1:5" ht="15.75">
      <c r="A24" s="32" t="s">
        <v>359</v>
      </c>
      <c r="B24" s="33">
        <v>438</v>
      </c>
      <c r="C24" s="34">
        <v>35</v>
      </c>
      <c r="D24" s="54"/>
      <c r="E24" s="55"/>
    </row>
    <row r="25" spans="1:5" ht="15.75">
      <c r="A25" s="32" t="s">
        <v>150</v>
      </c>
      <c r="B25" s="33">
        <v>301</v>
      </c>
      <c r="C25" s="34">
        <v>35</v>
      </c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760</v>
      </c>
    </row>
  </sheetData>
  <sortState ref="A11:C24">
    <sortCondition ref="A11:A24"/>
  </sortState>
  <mergeCells count="3">
    <mergeCell ref="A1:C1"/>
    <mergeCell ref="A2:C2"/>
    <mergeCell ref="A3:C3"/>
  </mergeCells>
  <hyperlinks>
    <hyperlink ref="A3:C3" location="'Sultan Mahiri Income &amp; Expe (2'!A1" display="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activeCell="C29" sqref="C29"/>
    </sheetView>
  </sheetViews>
  <sheetFormatPr defaultColWidth="9.140625" defaultRowHeight="15"/>
  <cols>
    <col min="1" max="1" width="36.28515625" customWidth="1"/>
    <col min="2" max="2" width="20.8554687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574" t="s">
        <v>39</v>
      </c>
      <c r="B1" s="575"/>
      <c r="C1" s="575"/>
      <c r="D1" s="575"/>
      <c r="E1" s="576"/>
      <c r="F1" s="1"/>
    </row>
    <row r="2" spans="1:6" ht="25.5">
      <c r="A2" s="611" t="s">
        <v>319</v>
      </c>
      <c r="B2" s="612"/>
      <c r="C2" s="612"/>
      <c r="D2" s="612"/>
      <c r="E2" s="613"/>
      <c r="F2" s="2"/>
    </row>
    <row r="3" spans="1:6" ht="35.25" customHeight="1">
      <c r="A3" s="614" t="s">
        <v>604</v>
      </c>
      <c r="B3" s="615"/>
      <c r="C3" s="615"/>
      <c r="D3" s="615"/>
      <c r="E3" s="616"/>
      <c r="F3" s="3"/>
    </row>
    <row r="4" spans="1:6" ht="34.5">
      <c r="A4" s="617" t="s">
        <v>42</v>
      </c>
      <c r="B4" s="618"/>
      <c r="C4" s="617" t="s">
        <v>43</v>
      </c>
      <c r="D4" s="619"/>
      <c r="E4" s="618"/>
      <c r="F4" s="181"/>
    </row>
    <row r="5" spans="1:6" ht="27">
      <c r="A5" s="344" t="s">
        <v>44</v>
      </c>
      <c r="B5" s="344" t="s">
        <v>45</v>
      </c>
      <c r="C5" s="345" t="s">
        <v>46</v>
      </c>
      <c r="D5" s="344" t="s">
        <v>47</v>
      </c>
      <c r="E5" s="344" t="s">
        <v>45</v>
      </c>
      <c r="F5" s="7"/>
    </row>
    <row r="6" spans="1:6" ht="25.5">
      <c r="A6" s="219" t="s">
        <v>48</v>
      </c>
      <c r="B6" s="291"/>
      <c r="C6" s="224" t="s">
        <v>165</v>
      </c>
      <c r="D6" s="225">
        <v>1380</v>
      </c>
      <c r="E6" s="226">
        <v>10000</v>
      </c>
      <c r="F6" s="13"/>
    </row>
    <row r="7" spans="1:6" ht="25.5">
      <c r="A7" s="346" t="s">
        <v>49</v>
      </c>
      <c r="B7" s="292">
        <f>'Saeed Saif Stone Exp (2'!C19</f>
        <v>19665</v>
      </c>
      <c r="C7" s="285">
        <v>41671</v>
      </c>
      <c r="D7" s="228">
        <v>1066</v>
      </c>
      <c r="E7" s="229">
        <v>10000</v>
      </c>
      <c r="F7" s="13"/>
    </row>
    <row r="8" spans="1:6" ht="22.5">
      <c r="A8" s="219" t="s">
        <v>51</v>
      </c>
      <c r="B8" s="293"/>
      <c r="C8" s="286" t="s">
        <v>320</v>
      </c>
      <c r="D8" s="232">
        <v>1493</v>
      </c>
      <c r="E8" s="226">
        <v>15000</v>
      </c>
      <c r="F8" s="13"/>
    </row>
    <row r="9" spans="1:6" ht="25.5">
      <c r="A9" s="219" t="s">
        <v>53</v>
      </c>
      <c r="B9" s="292"/>
      <c r="C9" s="285">
        <v>41918</v>
      </c>
      <c r="D9" s="228">
        <v>1314</v>
      </c>
      <c r="E9" s="226">
        <v>20000</v>
      </c>
      <c r="F9" s="13"/>
    </row>
    <row r="10" spans="1:6" ht="25.5">
      <c r="A10" s="219" t="s">
        <v>55</v>
      </c>
      <c r="B10" s="292"/>
      <c r="C10" s="285" t="s">
        <v>116</v>
      </c>
      <c r="D10" s="228">
        <v>1345</v>
      </c>
      <c r="E10" s="226">
        <v>10000</v>
      </c>
      <c r="F10" s="13"/>
    </row>
    <row r="11" spans="1:6" ht="18.75">
      <c r="A11" s="341"/>
      <c r="B11" s="296"/>
      <c r="C11" s="347"/>
      <c r="D11" s="228"/>
      <c r="E11" s="226"/>
      <c r="F11" s="13"/>
    </row>
    <row r="12" spans="1:6" ht="20.25">
      <c r="A12" s="342"/>
      <c r="B12" s="478"/>
      <c r="C12" s="347"/>
      <c r="D12" s="228"/>
      <c r="E12" s="343"/>
      <c r="F12" s="13"/>
    </row>
    <row r="13" spans="1:6" ht="33">
      <c r="A13" s="238" t="s">
        <v>57</v>
      </c>
      <c r="B13" s="297">
        <f>SUM(B6:B11)</f>
        <v>19665</v>
      </c>
      <c r="C13" s="511" t="s">
        <v>57</v>
      </c>
      <c r="D13" s="512"/>
      <c r="E13" s="239">
        <f>SUM(E6:E12)</f>
        <v>65000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2:E2" location="'All Projects Details'!A1" display="     Project Name:Saeed Saif Al Matroshi"/>
    <hyperlink ref="A7" location="'Saeed Saif Stone Exp (2'!A1" display="Stone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7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25.5">
      <c r="A2" s="678" t="s">
        <v>321</v>
      </c>
      <c r="B2" s="679"/>
      <c r="C2" s="680"/>
      <c r="D2" s="50"/>
      <c r="E2" s="51"/>
    </row>
    <row r="3" spans="1:5" ht="36" customHeight="1">
      <c r="A3" s="599" t="s">
        <v>322</v>
      </c>
      <c r="B3" s="600"/>
      <c r="C3" s="601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245">
        <v>40825</v>
      </c>
      <c r="B5" s="248">
        <v>812</v>
      </c>
      <c r="C5" s="247">
        <v>100</v>
      </c>
      <c r="D5" s="54"/>
      <c r="E5" s="55"/>
    </row>
    <row r="6" spans="1:5" ht="15.75">
      <c r="A6" s="245" t="s">
        <v>323</v>
      </c>
      <c r="B6" s="248">
        <v>11</v>
      </c>
      <c r="C6" s="247">
        <v>65</v>
      </c>
      <c r="D6" s="54"/>
      <c r="E6" s="55"/>
    </row>
    <row r="7" spans="1:5" ht="15.75">
      <c r="A7" s="262" t="s">
        <v>324</v>
      </c>
      <c r="B7" s="249" t="s">
        <v>325</v>
      </c>
      <c r="C7" s="247">
        <v>7500</v>
      </c>
      <c r="D7" s="54"/>
      <c r="E7" s="55"/>
    </row>
    <row r="8" spans="1:5" ht="15.75">
      <c r="A8" s="245" t="s">
        <v>326</v>
      </c>
      <c r="B8" s="249" t="s">
        <v>325</v>
      </c>
      <c r="C8" s="247">
        <v>12000</v>
      </c>
      <c r="D8" s="54"/>
      <c r="E8" s="55"/>
    </row>
    <row r="9" spans="1:5" ht="15.75">
      <c r="A9" s="262"/>
      <c r="B9" s="248"/>
      <c r="C9" s="247"/>
      <c r="D9" s="54"/>
      <c r="E9" s="55"/>
    </row>
    <row r="10" spans="1:5" ht="15.75">
      <c r="A10" s="262"/>
      <c r="B10" s="248"/>
      <c r="C10" s="247"/>
      <c r="D10" s="54"/>
      <c r="E10" s="55"/>
    </row>
    <row r="11" spans="1:5" ht="15.75">
      <c r="A11" s="245"/>
      <c r="B11" s="248"/>
      <c r="C11" s="247"/>
      <c r="D11" s="54"/>
      <c r="E11" s="55"/>
    </row>
    <row r="12" spans="1:5" ht="15.75">
      <c r="A12" s="245"/>
      <c r="B12" s="248"/>
      <c r="C12" s="247"/>
      <c r="D12" s="54"/>
      <c r="E12" s="55"/>
    </row>
    <row r="13" spans="1:5" ht="15.75">
      <c r="A13" s="248"/>
      <c r="B13" s="248"/>
      <c r="C13" s="247"/>
      <c r="D13" s="54"/>
      <c r="E13" s="55"/>
    </row>
    <row r="14" spans="1:5" ht="15.75">
      <c r="A14" s="248"/>
      <c r="B14" s="248"/>
      <c r="C14" s="247"/>
      <c r="D14" s="54"/>
      <c r="E14" s="55"/>
    </row>
    <row r="15" spans="1:5" ht="15.75">
      <c r="A15" s="248"/>
      <c r="B15" s="248"/>
      <c r="C15" s="247"/>
      <c r="D15" s="54"/>
      <c r="E15" s="55"/>
    </row>
    <row r="16" spans="1:5" ht="15.75">
      <c r="A16" s="248"/>
      <c r="B16" s="248"/>
      <c r="C16" s="247"/>
      <c r="D16" s="54"/>
      <c r="E16" s="55"/>
    </row>
    <row r="17" spans="1:5" ht="15.75">
      <c r="A17" s="248"/>
      <c r="B17" s="248"/>
      <c r="C17" s="247"/>
      <c r="D17" s="54"/>
      <c r="E17" s="55"/>
    </row>
    <row r="18" spans="1:5" ht="15.75">
      <c r="A18" s="248"/>
      <c r="B18" s="248"/>
      <c r="C18" s="247"/>
      <c r="D18" s="54"/>
      <c r="E18" s="55"/>
    </row>
    <row r="19" spans="1:5" ht="36.75" customHeight="1">
      <c r="A19" s="266" t="s">
        <v>105</v>
      </c>
      <c r="B19" s="267"/>
      <c r="C19" s="268">
        <f>SUM(C5:C18)</f>
        <v>19665</v>
      </c>
      <c r="D19" s="54"/>
      <c r="E19" s="55"/>
    </row>
    <row r="20" spans="1:5" ht="15.75">
      <c r="A20" s="127"/>
      <c r="B20" s="127"/>
      <c r="C20" s="127"/>
      <c r="D20" s="57"/>
      <c r="E20" s="55"/>
    </row>
    <row r="21" spans="1:5" ht="15.75">
      <c r="A21" s="128"/>
      <c r="B21" s="55"/>
      <c r="C21" s="55"/>
      <c r="D21" s="57"/>
      <c r="E21" s="55"/>
    </row>
    <row r="22" spans="1:5" ht="15.75">
      <c r="A22" s="129"/>
      <c r="B22" s="55"/>
      <c r="C22" s="55"/>
      <c r="D22" s="57"/>
      <c r="E22" s="55"/>
    </row>
    <row r="23" spans="1:5" ht="15.75">
      <c r="A23" s="129"/>
      <c r="B23" s="55"/>
      <c r="C23" s="55"/>
      <c r="D23" s="57"/>
      <c r="E23" s="55"/>
    </row>
    <row r="24" spans="1:5" ht="15.75">
      <c r="A24" s="55"/>
      <c r="B24" s="55"/>
      <c r="C24" s="55"/>
      <c r="D24" s="57"/>
      <c r="E24" s="55"/>
    </row>
    <row r="25" spans="1:5" ht="15.75">
      <c r="A25" s="129"/>
      <c r="B25" s="55"/>
      <c r="C25" s="55"/>
      <c r="D25" s="57"/>
      <c r="E25" s="55"/>
    </row>
    <row r="26" spans="1:5" ht="15.75">
      <c r="A26" s="129"/>
      <c r="B26" s="55"/>
      <c r="C26" s="55"/>
      <c r="D26" s="57"/>
      <c r="E26" s="55"/>
    </row>
    <row r="27" spans="1:5" ht="15.75">
      <c r="A27" s="128"/>
      <c r="B27" s="55"/>
      <c r="C27" s="55"/>
      <c r="D27" s="57"/>
      <c r="E27" s="55"/>
    </row>
    <row r="28" spans="1:5" ht="15.75">
      <c r="A28" s="128"/>
      <c r="B28" s="55"/>
      <c r="C28" s="130"/>
      <c r="D28" s="57"/>
      <c r="E28" s="55"/>
    </row>
    <row r="29" spans="1:5" ht="15.75">
      <c r="A29" s="128"/>
      <c r="B29" s="55"/>
      <c r="C29" s="55"/>
      <c r="D29" s="57"/>
      <c r="E29" s="55"/>
    </row>
    <row r="30" spans="1:5" ht="15.75">
      <c r="A30" s="128"/>
      <c r="B30" s="55"/>
      <c r="C30" s="55"/>
      <c r="D30" s="57"/>
      <c r="E30" s="55"/>
    </row>
    <row r="31" spans="1:5">
      <c r="A31" s="57"/>
      <c r="B31" s="57"/>
      <c r="C31" s="57"/>
      <c r="D31" s="57"/>
      <c r="E31" s="57"/>
    </row>
    <row r="32" spans="1:5" ht="21">
      <c r="A32" s="27"/>
      <c r="B32" s="27"/>
      <c r="C32" s="27"/>
      <c r="D32" s="57"/>
      <c r="E32" s="58"/>
    </row>
    <row r="33" spans="1:3">
      <c r="A33" s="27"/>
      <c r="B33" s="27"/>
      <c r="C33" s="27"/>
    </row>
    <row r="34" spans="1:3">
      <c r="A34" s="27"/>
      <c r="B34" s="27"/>
      <c r="C34" s="27"/>
    </row>
    <row r="35" spans="1:3">
      <c r="A35" s="27"/>
      <c r="B35" s="27"/>
      <c r="C35" s="27"/>
    </row>
    <row r="36" spans="1:3">
      <c r="A36" s="27"/>
      <c r="B36" s="27"/>
      <c r="C36" s="27"/>
    </row>
    <row r="37" spans="1:3">
      <c r="A37" s="27"/>
      <c r="B37" s="27"/>
      <c r="C37" s="27"/>
    </row>
    <row r="38" spans="1:3">
      <c r="A38" s="27"/>
      <c r="B38" s="27"/>
      <c r="C38" s="27"/>
    </row>
    <row r="39" spans="1:3">
      <c r="A39" s="27"/>
      <c r="B39" s="27"/>
      <c r="C39" s="27"/>
    </row>
    <row r="40" spans="1:3">
      <c r="A40" s="27"/>
      <c r="B40" s="27"/>
      <c r="C40" s="27"/>
    </row>
    <row r="41" spans="1:3">
      <c r="A41" s="27"/>
      <c r="B41" s="27"/>
      <c r="C41" s="27"/>
    </row>
    <row r="42" spans="1:3">
      <c r="A42" s="27"/>
      <c r="B42" s="27"/>
      <c r="C42" s="27"/>
    </row>
    <row r="43" spans="1:3">
      <c r="A43" s="27"/>
      <c r="B43" s="27"/>
      <c r="C43" s="27"/>
    </row>
    <row r="44" spans="1:3">
      <c r="A44" s="27"/>
      <c r="B44" s="27"/>
      <c r="C44" s="27"/>
    </row>
    <row r="45" spans="1:3">
      <c r="A45" s="27"/>
      <c r="B45" s="27"/>
      <c r="C45" s="27"/>
    </row>
    <row r="46" spans="1:3">
      <c r="A46" s="27"/>
      <c r="B46" s="27"/>
      <c r="C46" s="27"/>
    </row>
    <row r="66" spans="1:2">
      <c r="A66" s="543"/>
      <c r="B66" s="543"/>
    </row>
    <row r="67" spans="1:2">
      <c r="A67" s="543"/>
      <c r="B67" s="543"/>
    </row>
  </sheetData>
  <mergeCells count="5">
    <mergeCell ref="A1:C1"/>
    <mergeCell ref="A2:C2"/>
    <mergeCell ref="A3:C3"/>
    <mergeCell ref="A66:B66"/>
    <mergeCell ref="A67:B67"/>
  </mergeCells>
  <hyperlinks>
    <hyperlink ref="A3:C3" location="'Saeed Saif Income &amp; exp'!A1" display="  Stone Expense Sheet"/>
    <hyperlink ref="A2:C2" location="'All Projects Details'!A1" display="      Project Name: Saeed Saif Al Matroshi"/>
  </hyperlinks>
  <pageMargins left="0.69930555555555596" right="0.69930555555555596" top="0.75" bottom="0.75" header="0.3" footer="0.3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9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8.28515625" customWidth="1"/>
    <col min="3" max="3" width="45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28.5">
      <c r="A2" s="681" t="s">
        <v>198</v>
      </c>
      <c r="B2" s="682"/>
      <c r="C2" s="683"/>
      <c r="D2" s="50"/>
      <c r="E2" s="51"/>
    </row>
    <row r="3" spans="1:5" ht="36" customHeight="1">
      <c r="A3" s="684" t="s">
        <v>199</v>
      </c>
      <c r="B3" s="685"/>
      <c r="C3" s="686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20.25" customHeight="1">
      <c r="A5" s="32" t="s">
        <v>54</v>
      </c>
      <c r="B5" s="33">
        <v>1073</v>
      </c>
      <c r="C5" s="34">
        <v>5000</v>
      </c>
      <c r="D5" s="31"/>
      <c r="E5" s="55"/>
    </row>
    <row r="6" spans="1:5" ht="20.25" customHeight="1">
      <c r="A6" s="154"/>
      <c r="B6" s="33" t="s">
        <v>192</v>
      </c>
      <c r="C6" s="34">
        <v>87500</v>
      </c>
      <c r="D6" s="31"/>
      <c r="E6" s="55"/>
    </row>
    <row r="7" spans="1:5" ht="15.75">
      <c r="A7" s="43" t="s">
        <v>124</v>
      </c>
      <c r="B7" s="33">
        <v>1075</v>
      </c>
      <c r="C7" s="33">
        <v>4000</v>
      </c>
      <c r="D7" s="54"/>
      <c r="E7" s="55"/>
    </row>
    <row r="8" spans="1:5" ht="15.75">
      <c r="A8" s="43" t="s">
        <v>124</v>
      </c>
      <c r="B8" s="76">
        <v>1076</v>
      </c>
      <c r="C8" s="33">
        <v>500</v>
      </c>
      <c r="D8" s="54"/>
      <c r="E8" s="55"/>
    </row>
    <row r="9" spans="1:5" ht="18.75">
      <c r="A9" s="138" t="s">
        <v>200</v>
      </c>
      <c r="B9" s="12"/>
      <c r="C9" s="34">
        <v>2000</v>
      </c>
      <c r="D9" s="54"/>
      <c r="E9" s="55"/>
    </row>
    <row r="10" spans="1:5" ht="15.75">
      <c r="A10" s="43" t="s">
        <v>134</v>
      </c>
      <c r="B10" s="33">
        <v>1077</v>
      </c>
      <c r="C10" s="33">
        <v>2000</v>
      </c>
      <c r="D10" s="54"/>
      <c r="E10" s="55"/>
    </row>
    <row r="11" spans="1:5" ht="18.75">
      <c r="A11" s="43" t="s">
        <v>201</v>
      </c>
      <c r="B11" s="33">
        <v>1335</v>
      </c>
      <c r="C11" s="34">
        <v>2000</v>
      </c>
      <c r="D11" s="38"/>
      <c r="E11" s="55"/>
    </row>
    <row r="12" spans="1:5" ht="18.75">
      <c r="A12" s="35">
        <v>42065</v>
      </c>
      <c r="B12" s="91">
        <v>1354</v>
      </c>
      <c r="C12" s="56">
        <v>2000</v>
      </c>
      <c r="D12" s="38"/>
      <c r="E12" s="55"/>
    </row>
    <row r="13" spans="1:5" ht="15.75">
      <c r="A13" s="35">
        <v>42249</v>
      </c>
      <c r="B13" s="36">
        <v>1343</v>
      </c>
      <c r="C13" s="56">
        <v>2000</v>
      </c>
      <c r="D13" s="155"/>
      <c r="E13" s="55"/>
    </row>
    <row r="14" spans="1:5" ht="18.75" customHeight="1">
      <c r="A14" s="33" t="s">
        <v>103</v>
      </c>
      <c r="B14" s="33">
        <v>1345</v>
      </c>
      <c r="C14" s="156">
        <v>3000</v>
      </c>
      <c r="D14" s="31"/>
    </row>
    <row r="15" spans="1:5" ht="18.75">
      <c r="A15" s="300" t="s">
        <v>564</v>
      </c>
      <c r="B15" s="302">
        <v>1349</v>
      </c>
      <c r="C15" s="303">
        <v>2000</v>
      </c>
      <c r="D15" s="301"/>
    </row>
    <row r="16" spans="1:5" ht="18.75">
      <c r="A16" s="138"/>
      <c r="B16" s="12"/>
      <c r="C16" s="157"/>
      <c r="D16" s="38"/>
      <c r="E16" s="55"/>
    </row>
    <row r="17" spans="1:5" ht="18.75">
      <c r="A17" s="138"/>
      <c r="B17" s="12"/>
      <c r="C17" s="158"/>
      <c r="D17" s="31"/>
      <c r="E17" s="55"/>
    </row>
    <row r="18" spans="1:5" ht="18.75">
      <c r="A18" s="138"/>
      <c r="B18" s="12"/>
      <c r="C18" s="158"/>
      <c r="D18" s="38"/>
      <c r="E18" s="55"/>
    </row>
    <row r="19" spans="1:5" ht="21">
      <c r="A19" s="159"/>
      <c r="B19" s="160"/>
      <c r="C19" s="158"/>
      <c r="D19" s="38"/>
      <c r="E19" s="55"/>
    </row>
    <row r="20" spans="1:5" ht="15.75">
      <c r="D20" s="31"/>
      <c r="E20" s="55"/>
    </row>
    <row r="21" spans="1:5" ht="18.75">
      <c r="A21" s="35"/>
      <c r="B21" s="86"/>
      <c r="C21" s="158"/>
      <c r="D21" s="38"/>
      <c r="E21" s="55"/>
    </row>
    <row r="22" spans="1:5" ht="18.75">
      <c r="A22" s="35"/>
      <c r="B22" s="86"/>
      <c r="C22" s="158"/>
      <c r="D22" s="161"/>
      <c r="E22" s="55"/>
    </row>
    <row r="23" spans="1:5" ht="18.75">
      <c r="A23" s="35"/>
      <c r="B23" s="8"/>
      <c r="C23" s="158"/>
      <c r="D23" s="38"/>
      <c r="E23" s="55"/>
    </row>
    <row r="24" spans="1:5" ht="15.75">
      <c r="A24" s="8"/>
      <c r="B24" s="8"/>
      <c r="C24" s="107"/>
      <c r="D24" s="54"/>
      <c r="E24" s="55"/>
    </row>
    <row r="25" spans="1:5" ht="15.75">
      <c r="A25" s="8"/>
      <c r="B25" s="8"/>
      <c r="C25" s="107"/>
      <c r="D25" s="54"/>
      <c r="E25" s="55"/>
    </row>
    <row r="26" spans="1:5" ht="15.75">
      <c r="A26" s="8"/>
      <c r="B26" s="8"/>
      <c r="C26" s="107"/>
      <c r="D26" s="54"/>
      <c r="E26" s="55"/>
    </row>
    <row r="27" spans="1:5" ht="15.75">
      <c r="A27" s="8"/>
      <c r="B27" s="8"/>
      <c r="C27" s="107"/>
      <c r="D27" s="54"/>
      <c r="E27" s="55"/>
    </row>
    <row r="28" spans="1:5" ht="15.75">
      <c r="A28" s="8"/>
      <c r="B28" s="8"/>
      <c r="C28" s="107"/>
      <c r="D28" s="54"/>
      <c r="E28" s="55"/>
    </row>
    <row r="29" spans="1:5" ht="15.75">
      <c r="A29" s="8"/>
      <c r="B29" s="8"/>
      <c r="C29" s="107"/>
      <c r="D29" s="54"/>
      <c r="E29" s="55"/>
    </row>
    <row r="30" spans="1:5" ht="15.75">
      <c r="A30" s="8"/>
      <c r="B30" s="8"/>
      <c r="C30" s="107"/>
      <c r="D30" s="54"/>
      <c r="E30" s="55"/>
    </row>
    <row r="31" spans="1:5" ht="15.75">
      <c r="A31" s="8"/>
      <c r="B31" s="8"/>
      <c r="C31" s="107"/>
      <c r="D31" s="54"/>
      <c r="E31" s="55"/>
    </row>
    <row r="32" spans="1:5" ht="15.75">
      <c r="A32" s="8"/>
      <c r="B32" s="8"/>
      <c r="C32" s="107"/>
      <c r="D32" s="54"/>
      <c r="E32" s="55"/>
    </row>
    <row r="33" spans="1:5">
      <c r="A33" s="8"/>
      <c r="B33" s="8"/>
      <c r="C33" s="8"/>
      <c r="D33" s="54"/>
      <c r="E33" s="57"/>
    </row>
    <row r="34" spans="1:5" ht="21">
      <c r="A34" s="8"/>
      <c r="B34" s="8"/>
      <c r="C34" s="8"/>
      <c r="D34" s="54"/>
      <c r="E34" s="58"/>
    </row>
    <row r="35" spans="1:5">
      <c r="A35" s="8"/>
      <c r="B35" s="8"/>
      <c r="C35" s="8"/>
      <c r="D35" s="31"/>
    </row>
    <row r="36" spans="1:5">
      <c r="A36" s="8"/>
      <c r="B36" s="8"/>
      <c r="C36" s="8"/>
    </row>
    <row r="37" spans="1:5">
      <c r="A37" s="8"/>
      <c r="B37" s="8"/>
      <c r="C37" s="8"/>
    </row>
    <row r="38" spans="1:5">
      <c r="A38" s="8"/>
      <c r="B38" s="8"/>
      <c r="C38" s="8"/>
    </row>
    <row r="39" spans="1:5">
      <c r="A39" s="8"/>
      <c r="B39" s="8"/>
      <c r="C39" s="8"/>
    </row>
    <row r="40" spans="1:5">
      <c r="A40" s="8"/>
      <c r="B40" s="8"/>
      <c r="C40" s="8"/>
    </row>
    <row r="41" spans="1:5">
      <c r="A41" s="8"/>
      <c r="B41" s="8"/>
      <c r="C41" s="8"/>
    </row>
    <row r="42" spans="1:5">
      <c r="A42" s="8"/>
      <c r="B42" s="8"/>
      <c r="C42" s="8"/>
    </row>
    <row r="43" spans="1:5">
      <c r="A43" s="8"/>
      <c r="B43" s="8"/>
      <c r="C43" s="8"/>
    </row>
    <row r="44" spans="1:5">
      <c r="A44" s="8"/>
      <c r="B44" s="8"/>
      <c r="C44" s="8"/>
    </row>
    <row r="45" spans="1:5">
      <c r="A45" s="8"/>
      <c r="B45" s="8"/>
      <c r="C45" s="8"/>
    </row>
    <row r="46" spans="1:5">
      <c r="A46" s="8"/>
      <c r="B46" s="8" t="s">
        <v>90</v>
      </c>
      <c r="C46" s="8"/>
    </row>
    <row r="47" spans="1:5">
      <c r="A47" s="8"/>
      <c r="B47" s="8"/>
      <c r="C47" s="8"/>
    </row>
    <row r="48" spans="1:5">
      <c r="A48" s="8"/>
      <c r="B48" s="8"/>
      <c r="C48" s="8"/>
    </row>
    <row r="49" spans="1:4">
      <c r="A49" s="8"/>
      <c r="B49" s="8"/>
      <c r="C49" s="8"/>
    </row>
    <row r="50" spans="1:4">
      <c r="A50" s="8"/>
      <c r="B50" s="8"/>
      <c r="C50" s="8"/>
    </row>
    <row r="51" spans="1:4">
      <c r="A51" s="8"/>
      <c r="B51" s="8"/>
      <c r="C51" s="8"/>
    </row>
    <row r="52" spans="1:4">
      <c r="A52" s="8"/>
      <c r="B52" s="8"/>
      <c r="C52" s="8"/>
    </row>
    <row r="53" spans="1:4">
      <c r="A53" s="8"/>
      <c r="B53" s="8"/>
      <c r="C53" s="8"/>
    </row>
    <row r="54" spans="1:4">
      <c r="A54" s="8"/>
      <c r="B54" s="8"/>
      <c r="C54" s="8"/>
    </row>
    <row r="55" spans="1:4">
      <c r="A55" s="8"/>
      <c r="B55" s="8"/>
      <c r="C55" s="8"/>
    </row>
    <row r="56" spans="1:4">
      <c r="A56" s="8"/>
      <c r="B56" s="8"/>
      <c r="C56" s="8"/>
    </row>
    <row r="57" spans="1:4">
      <c r="A57" s="8"/>
      <c r="B57" s="8"/>
      <c r="C57" s="8"/>
    </row>
    <row r="58" spans="1:4">
      <c r="A58" s="8"/>
      <c r="B58" s="8"/>
      <c r="C58" s="8"/>
    </row>
    <row r="59" spans="1:4">
      <c r="A59" s="8"/>
      <c r="B59" s="8"/>
      <c r="C59" s="8"/>
    </row>
    <row r="60" spans="1:4">
      <c r="A60" s="8"/>
      <c r="B60" s="8"/>
      <c r="C60" s="8"/>
    </row>
    <row r="61" spans="1:4">
      <c r="A61" s="8"/>
      <c r="B61" s="8"/>
      <c r="C61" s="8"/>
    </row>
    <row r="62" spans="1:4">
      <c r="A62" s="8"/>
      <c r="B62" s="8"/>
      <c r="C62" s="8"/>
    </row>
    <row r="63" spans="1:4" ht="45">
      <c r="A63" s="61" t="s">
        <v>105</v>
      </c>
      <c r="B63" s="62"/>
      <c r="C63" s="409">
        <f>SUM(C5:C62)</f>
        <v>112000</v>
      </c>
      <c r="D63" s="31"/>
    </row>
    <row r="68" spans="1:2">
      <c r="A68" s="543"/>
      <c r="B68" s="543"/>
    </row>
    <row r="69" spans="1:2">
      <c r="A69" s="543"/>
      <c r="B69" s="543"/>
    </row>
  </sheetData>
  <mergeCells count="5">
    <mergeCell ref="A1:C1"/>
    <mergeCell ref="A2:C2"/>
    <mergeCell ref="A3:C3"/>
    <mergeCell ref="A68:B68"/>
    <mergeCell ref="A69:B69"/>
  </mergeCells>
  <hyperlinks>
    <hyperlink ref="A2:C2" location="'All Projects Details'!A1" display="       Project Name:Abdul Qader Al Amoudi "/>
    <hyperlink ref="A3:C3" location="'Abdul Qader Amoudi Income &amp; Exp'!A1" display="Paid to Sheair Hussain  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activeCell="A2" sqref="A2:E2"/>
    </sheetView>
  </sheetViews>
  <sheetFormatPr defaultColWidth="9.140625" defaultRowHeight="15"/>
  <cols>
    <col min="1" max="1" width="36.28515625" customWidth="1"/>
    <col min="2" max="2" width="19.710937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649" t="s">
        <v>546</v>
      </c>
      <c r="B1" s="650"/>
      <c r="C1" s="650"/>
      <c r="D1" s="650"/>
      <c r="E1" s="651"/>
      <c r="F1" s="1"/>
    </row>
    <row r="2" spans="1:6" ht="25.5">
      <c r="A2" s="687" t="s">
        <v>297</v>
      </c>
      <c r="B2" s="688"/>
      <c r="C2" s="688"/>
      <c r="D2" s="688"/>
      <c r="E2" s="689"/>
      <c r="F2" s="2"/>
    </row>
    <row r="3" spans="1:6" ht="35.25" customHeight="1">
      <c r="A3" s="550" t="s">
        <v>605</v>
      </c>
      <c r="B3" s="551"/>
      <c r="C3" s="551"/>
      <c r="D3" s="551"/>
      <c r="E3" s="552"/>
      <c r="F3" s="3"/>
    </row>
    <row r="4" spans="1:6" ht="34.5">
      <c r="A4" s="690" t="s">
        <v>42</v>
      </c>
      <c r="B4" s="691"/>
      <c r="C4" s="690" t="s">
        <v>43</v>
      </c>
      <c r="D4" s="692"/>
      <c r="E4" s="691"/>
      <c r="F4" s="181"/>
    </row>
    <row r="5" spans="1:6" ht="27">
      <c r="A5" s="338" t="s">
        <v>44</v>
      </c>
      <c r="B5" s="338" t="s">
        <v>45</v>
      </c>
      <c r="C5" s="339" t="s">
        <v>46</v>
      </c>
      <c r="D5" s="338" t="s">
        <v>47</v>
      </c>
      <c r="E5" s="338" t="s">
        <v>45</v>
      </c>
      <c r="F5" s="7"/>
    </row>
    <row r="6" spans="1:6" ht="25.5">
      <c r="A6" s="340" t="s">
        <v>48</v>
      </c>
      <c r="B6" s="291">
        <f>'Noaaman Al Ajmani Material Exp '!C80</f>
        <v>9601</v>
      </c>
      <c r="C6" s="285">
        <v>41187</v>
      </c>
      <c r="D6" s="228">
        <v>1057</v>
      </c>
      <c r="E6" s="380">
        <v>37000</v>
      </c>
      <c r="F6" s="13"/>
    </row>
    <row r="7" spans="1:6" ht="25.5">
      <c r="A7" s="340" t="s">
        <v>49</v>
      </c>
      <c r="B7" s="292">
        <f>'Noaaman Al Ajmani Stone Exp '!C23</f>
        <v>20930</v>
      </c>
      <c r="C7" s="285" t="s">
        <v>298</v>
      </c>
      <c r="D7" s="228">
        <v>1062</v>
      </c>
      <c r="E7" s="356">
        <v>4000</v>
      </c>
      <c r="F7" s="13"/>
    </row>
    <row r="8" spans="1:6" ht="22.5">
      <c r="A8" s="283" t="s">
        <v>51</v>
      </c>
      <c r="B8" s="293">
        <f>'Noaaman Al Ajmani Petrol Exp '!C107</f>
        <v>900</v>
      </c>
      <c r="C8" s="224" t="s">
        <v>299</v>
      </c>
      <c r="D8" s="225">
        <v>1460</v>
      </c>
      <c r="E8" s="356">
        <v>20000</v>
      </c>
      <c r="F8" s="13"/>
    </row>
    <row r="9" spans="1:6" ht="25.5">
      <c r="A9" s="340" t="s">
        <v>53</v>
      </c>
      <c r="B9" s="292">
        <f>'Noaaman Al Ajmani Gene oil Exp'!C33</f>
        <v>85</v>
      </c>
      <c r="C9" s="285" t="s">
        <v>300</v>
      </c>
      <c r="D9" s="228">
        <v>1466</v>
      </c>
      <c r="E9" s="356">
        <v>20000</v>
      </c>
      <c r="F9" s="13"/>
    </row>
    <row r="10" spans="1:6" ht="25.5">
      <c r="A10" s="340" t="s">
        <v>55</v>
      </c>
      <c r="B10" s="292">
        <f>'Noaaman Al Ajmani Equpment Exp'!C35</f>
        <v>2505</v>
      </c>
      <c r="C10" s="286">
        <v>41614</v>
      </c>
      <c r="D10" s="232">
        <v>1358</v>
      </c>
      <c r="E10" s="356">
        <v>17200</v>
      </c>
      <c r="F10" s="13"/>
    </row>
    <row r="11" spans="1:6" ht="18.75">
      <c r="A11" s="341"/>
      <c r="B11" s="296"/>
      <c r="C11" s="285">
        <v>41496</v>
      </c>
      <c r="D11" s="228">
        <v>5237</v>
      </c>
      <c r="E11" s="356">
        <v>10000</v>
      </c>
      <c r="F11" s="13"/>
    </row>
    <row r="12" spans="1:6" ht="20.25">
      <c r="A12" s="342"/>
      <c r="B12" s="478"/>
      <c r="C12" s="285">
        <v>41671</v>
      </c>
      <c r="D12" s="228">
        <v>6472</v>
      </c>
      <c r="E12" s="382">
        <v>10000</v>
      </c>
      <c r="F12" s="13"/>
    </row>
    <row r="13" spans="1:6" ht="33">
      <c r="A13" s="238" t="s">
        <v>57</v>
      </c>
      <c r="B13" s="297">
        <f>SUM(B6:B11)</f>
        <v>34021</v>
      </c>
      <c r="C13" s="511" t="s">
        <v>57</v>
      </c>
      <c r="D13" s="512"/>
      <c r="E13" s="383">
        <f>SUM(E6:E12)</f>
        <v>118200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2:E2" location="'All Projects Details'!A1" display="     Project Name: Noaaman Al Ajmani"/>
    <hyperlink ref="A3:E3" location="'All Projects Details'!A1" display="Complete Incomes &amp; Expenses Sheet"/>
    <hyperlink ref="A7" location="'Noaaman Al Ajmani Stone Exp '!A1" display="Stone"/>
    <hyperlink ref="A10" location="'Noaaman Al Ajmani Equpment Exp'!A1" display="Equipment rent"/>
    <hyperlink ref="A9" location="'Jumma Al Nuaimi Gene oil Exp '!A1" display="Generator oil"/>
    <hyperlink ref="A8" location="'Noaaman Al Ajmani Petrol Exp '!A1" display="Petrol"/>
    <hyperlink ref="A6" location="'Noaaman Al Ajmani Material Exp 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92"/>
  <sheetViews>
    <sheetView workbookViewId="0">
      <selection activeCell="A2" sqref="A2:C2"/>
    </sheetView>
  </sheetViews>
  <sheetFormatPr defaultColWidth="9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28" t="s">
        <v>60</v>
      </c>
      <c r="B1" s="529"/>
      <c r="C1" s="530"/>
      <c r="D1" s="50"/>
      <c r="E1" s="51"/>
    </row>
    <row r="2" spans="1:5" ht="30">
      <c r="A2" s="531" t="s">
        <v>61</v>
      </c>
      <c r="B2" s="532"/>
      <c r="C2" s="533"/>
      <c r="D2" s="52"/>
      <c r="E2" s="51"/>
    </row>
    <row r="3" spans="1:5" ht="36" customHeight="1">
      <c r="A3" s="534" t="s">
        <v>62</v>
      </c>
      <c r="B3" s="535"/>
      <c r="C3" s="536"/>
      <c r="D3" s="52"/>
      <c r="E3" s="51"/>
    </row>
    <row r="4" spans="1:5" ht="25.5">
      <c r="A4" s="242" t="s">
        <v>63</v>
      </c>
      <c r="B4" s="243" t="s">
        <v>47</v>
      </c>
      <c r="C4" s="244" t="s">
        <v>64</v>
      </c>
      <c r="D4" s="53"/>
      <c r="E4" s="27"/>
    </row>
    <row r="5" spans="1:5" ht="18.75">
      <c r="A5" s="245">
        <v>41855</v>
      </c>
      <c r="B5" s="246">
        <v>162</v>
      </c>
      <c r="C5" s="247">
        <v>151</v>
      </c>
      <c r="D5" s="53"/>
      <c r="E5" s="27"/>
    </row>
    <row r="6" spans="1:5" ht="16.5" customHeight="1">
      <c r="A6" s="245" t="s">
        <v>65</v>
      </c>
      <c r="B6" s="246">
        <v>391</v>
      </c>
      <c r="C6" s="247">
        <v>200</v>
      </c>
      <c r="D6" s="170"/>
      <c r="E6" s="27"/>
    </row>
    <row r="7" spans="1:5" ht="14.25" customHeight="1">
      <c r="A7" s="245" t="s">
        <v>66</v>
      </c>
      <c r="B7" s="248" t="s">
        <v>67</v>
      </c>
      <c r="C7" s="247">
        <v>6700</v>
      </c>
      <c r="D7" s="170"/>
      <c r="E7" s="55"/>
    </row>
    <row r="8" spans="1:5" ht="13.5" customHeight="1">
      <c r="A8" s="245">
        <v>41860</v>
      </c>
      <c r="B8" s="249">
        <v>142</v>
      </c>
      <c r="C8" s="247">
        <v>200</v>
      </c>
      <c r="D8" s="171"/>
      <c r="E8" s="55"/>
    </row>
    <row r="9" spans="1:5" ht="15.75">
      <c r="A9" s="245">
        <v>41891</v>
      </c>
      <c r="B9" s="248">
        <v>503</v>
      </c>
      <c r="C9" s="247">
        <v>380</v>
      </c>
      <c r="D9" s="54"/>
      <c r="E9" s="55"/>
    </row>
    <row r="10" spans="1:5" ht="15.75">
      <c r="A10" s="250">
        <v>41952</v>
      </c>
      <c r="B10" s="251">
        <v>404</v>
      </c>
      <c r="C10" s="251">
        <v>100</v>
      </c>
      <c r="D10" s="54"/>
      <c r="E10" s="55"/>
    </row>
    <row r="11" spans="1:5" ht="15.75">
      <c r="A11" s="245" t="s">
        <v>68</v>
      </c>
      <c r="B11" s="248">
        <v>942</v>
      </c>
      <c r="C11" s="247">
        <v>266</v>
      </c>
      <c r="D11" s="54"/>
      <c r="E11" s="55"/>
    </row>
    <row r="12" spans="1:5" ht="15.75">
      <c r="A12" s="245" t="s">
        <v>68</v>
      </c>
      <c r="B12" s="248">
        <v>60</v>
      </c>
      <c r="C12" s="247">
        <v>174</v>
      </c>
      <c r="D12" s="54"/>
      <c r="E12" s="55"/>
    </row>
    <row r="13" spans="1:5" ht="15.75">
      <c r="A13" s="245" t="s">
        <v>69</v>
      </c>
      <c r="B13" s="248">
        <v>197</v>
      </c>
      <c r="C13" s="252">
        <v>205</v>
      </c>
      <c r="D13" s="54"/>
      <c r="E13" s="55"/>
    </row>
    <row r="14" spans="1:5" ht="15.75">
      <c r="A14" s="245" t="s">
        <v>70</v>
      </c>
      <c r="B14" s="248">
        <v>308</v>
      </c>
      <c r="C14" s="247">
        <v>592</v>
      </c>
      <c r="D14" s="54"/>
      <c r="E14" s="55"/>
    </row>
    <row r="15" spans="1:5" ht="15.75">
      <c r="A15" s="245" t="s">
        <v>71</v>
      </c>
      <c r="B15" s="248">
        <v>350</v>
      </c>
      <c r="C15" s="247">
        <v>116</v>
      </c>
      <c r="D15" s="54"/>
      <c r="E15" s="55"/>
    </row>
    <row r="16" spans="1:5" ht="15.75">
      <c r="A16" s="245" t="s">
        <v>72</v>
      </c>
      <c r="B16" s="248">
        <v>579</v>
      </c>
      <c r="C16" s="247">
        <v>408</v>
      </c>
      <c r="D16" s="54"/>
      <c r="E16" s="55"/>
    </row>
    <row r="17" spans="1:5" ht="15.75">
      <c r="A17" s="245" t="s">
        <v>73</v>
      </c>
      <c r="B17" s="248">
        <v>752</v>
      </c>
      <c r="C17" s="247">
        <v>256</v>
      </c>
      <c r="D17" s="54"/>
      <c r="E17" s="55"/>
    </row>
    <row r="18" spans="1:5" ht="15.75">
      <c r="A18" s="245" t="s">
        <v>73</v>
      </c>
      <c r="B18" s="248">
        <v>754</v>
      </c>
      <c r="C18" s="247">
        <v>45</v>
      </c>
      <c r="D18" s="54"/>
      <c r="E18" s="55"/>
    </row>
    <row r="19" spans="1:5" ht="15.75">
      <c r="A19" s="245" t="s">
        <v>73</v>
      </c>
      <c r="B19" s="248">
        <v>751</v>
      </c>
      <c r="C19" s="247">
        <v>339</v>
      </c>
      <c r="D19" s="54"/>
      <c r="E19" s="55"/>
    </row>
    <row r="20" spans="1:5" ht="15.75">
      <c r="A20" s="245" t="s">
        <v>74</v>
      </c>
      <c r="B20" s="248">
        <v>883</v>
      </c>
      <c r="C20" s="247">
        <v>155</v>
      </c>
      <c r="D20" s="54"/>
      <c r="E20" s="55"/>
    </row>
    <row r="21" spans="1:5" ht="15.75">
      <c r="A21" s="245" t="s">
        <v>74</v>
      </c>
      <c r="B21" s="248">
        <v>965</v>
      </c>
      <c r="C21" s="247">
        <v>255</v>
      </c>
      <c r="D21" s="54"/>
      <c r="E21" s="55"/>
    </row>
    <row r="22" spans="1:5" ht="15.75">
      <c r="A22" s="245" t="s">
        <v>50</v>
      </c>
      <c r="B22" s="248">
        <v>170</v>
      </c>
      <c r="C22" s="247">
        <v>217</v>
      </c>
      <c r="D22" s="54"/>
      <c r="E22" s="55"/>
    </row>
    <row r="23" spans="1:5" ht="15.75">
      <c r="A23" s="245" t="s">
        <v>50</v>
      </c>
      <c r="B23" s="248">
        <v>96</v>
      </c>
      <c r="C23" s="247">
        <v>70</v>
      </c>
      <c r="D23" s="54"/>
      <c r="E23" s="55"/>
    </row>
    <row r="24" spans="1:5" ht="15.75">
      <c r="A24" s="245" t="s">
        <v>50</v>
      </c>
      <c r="B24" s="248">
        <v>169</v>
      </c>
      <c r="C24" s="247">
        <v>45</v>
      </c>
      <c r="D24" s="54"/>
      <c r="E24" s="55"/>
    </row>
    <row r="25" spans="1:5" ht="15.75">
      <c r="A25" s="245" t="s">
        <v>75</v>
      </c>
      <c r="B25" s="248">
        <v>226</v>
      </c>
      <c r="C25" s="247">
        <v>26</v>
      </c>
      <c r="D25" s="54"/>
      <c r="E25" s="55"/>
    </row>
    <row r="26" spans="1:5" ht="15.75">
      <c r="A26" s="245" t="s">
        <v>76</v>
      </c>
      <c r="B26" s="248">
        <v>292</v>
      </c>
      <c r="C26" s="247">
        <v>307</v>
      </c>
      <c r="D26" s="54"/>
      <c r="E26" s="55"/>
    </row>
    <row r="27" spans="1:5" ht="15.75">
      <c r="A27" s="245" t="s">
        <v>76</v>
      </c>
      <c r="B27" s="248">
        <v>398</v>
      </c>
      <c r="C27" s="247">
        <v>350</v>
      </c>
      <c r="D27" s="54"/>
      <c r="E27" s="55"/>
    </row>
    <row r="28" spans="1:5" ht="15.75">
      <c r="A28" s="250" t="s">
        <v>76</v>
      </c>
      <c r="B28" s="251">
        <v>293</v>
      </c>
      <c r="C28" s="253">
        <v>125</v>
      </c>
      <c r="D28" s="54"/>
      <c r="E28" s="55"/>
    </row>
    <row r="29" spans="1:5" ht="15.75">
      <c r="A29" s="245" t="s">
        <v>77</v>
      </c>
      <c r="B29" s="248">
        <v>475</v>
      </c>
      <c r="C29" s="247">
        <v>196</v>
      </c>
      <c r="D29" s="54"/>
      <c r="E29" s="55"/>
    </row>
    <row r="30" spans="1:5" ht="15.75">
      <c r="A30" s="245" t="s">
        <v>78</v>
      </c>
      <c r="B30" s="248">
        <v>710</v>
      </c>
      <c r="C30" s="247">
        <v>401</v>
      </c>
      <c r="D30" s="54"/>
      <c r="E30" s="55"/>
    </row>
    <row r="31" spans="1:5" ht="15.75">
      <c r="A31" s="245" t="s">
        <v>79</v>
      </c>
      <c r="B31" s="248">
        <v>586</v>
      </c>
      <c r="C31" s="248">
        <v>387</v>
      </c>
      <c r="D31" s="57"/>
      <c r="E31" s="55"/>
    </row>
    <row r="32" spans="1:5" ht="15.75">
      <c r="A32" s="245" t="s">
        <v>80</v>
      </c>
      <c r="B32" s="248">
        <v>451</v>
      </c>
      <c r="C32" s="248">
        <v>56</v>
      </c>
      <c r="D32" s="57"/>
      <c r="E32" s="57"/>
    </row>
    <row r="33" spans="1:5" ht="15.75" customHeight="1">
      <c r="A33" s="245" t="s">
        <v>80</v>
      </c>
      <c r="B33" s="248">
        <v>17</v>
      </c>
      <c r="C33" s="248">
        <v>209</v>
      </c>
      <c r="D33" s="57"/>
      <c r="E33" s="58"/>
    </row>
    <row r="34" spans="1:5">
      <c r="A34" s="250">
        <v>41649</v>
      </c>
      <c r="B34" s="251">
        <v>12</v>
      </c>
      <c r="C34" s="433">
        <v>187</v>
      </c>
      <c r="D34" s="27"/>
    </row>
    <row r="35" spans="1:5">
      <c r="A35" s="250">
        <v>41649</v>
      </c>
      <c r="B35" s="251">
        <v>13</v>
      </c>
      <c r="C35" s="433">
        <v>128</v>
      </c>
    </row>
    <row r="36" spans="1:5">
      <c r="A36" s="250">
        <v>41800</v>
      </c>
      <c r="B36" s="251">
        <v>412</v>
      </c>
      <c r="C36" s="433">
        <v>294</v>
      </c>
    </row>
    <row r="37" spans="1:5">
      <c r="A37" s="250">
        <v>41861</v>
      </c>
      <c r="B37" s="251">
        <v>539</v>
      </c>
      <c r="C37" s="433">
        <v>255</v>
      </c>
    </row>
    <row r="38" spans="1:5">
      <c r="A38" s="250">
        <v>41892</v>
      </c>
      <c r="B38" s="251">
        <v>688</v>
      </c>
      <c r="C38" s="433">
        <v>330</v>
      </c>
    </row>
    <row r="39" spans="1:5">
      <c r="A39" s="250">
        <v>41953</v>
      </c>
      <c r="B39" s="251">
        <v>953</v>
      </c>
      <c r="C39" s="433">
        <v>327</v>
      </c>
    </row>
    <row r="40" spans="1:5">
      <c r="A40" s="250">
        <v>41983</v>
      </c>
      <c r="B40" s="251">
        <v>47</v>
      </c>
      <c r="C40" s="433">
        <v>112</v>
      </c>
    </row>
    <row r="41" spans="1:5">
      <c r="A41" s="250" t="s">
        <v>81</v>
      </c>
      <c r="B41" s="251">
        <v>389</v>
      </c>
      <c r="C41" s="433">
        <v>367</v>
      </c>
    </row>
    <row r="42" spans="1:5">
      <c r="A42" s="250" t="s">
        <v>82</v>
      </c>
      <c r="B42" s="251">
        <v>303</v>
      </c>
      <c r="C42" s="433">
        <v>234</v>
      </c>
    </row>
    <row r="43" spans="1:5">
      <c r="A43" s="250" t="s">
        <v>83</v>
      </c>
      <c r="B43" s="251">
        <v>765</v>
      </c>
      <c r="C43" s="433">
        <v>216</v>
      </c>
    </row>
    <row r="44" spans="1:5">
      <c r="A44" s="250" t="s">
        <v>84</v>
      </c>
      <c r="B44" s="251">
        <v>430</v>
      </c>
      <c r="C44" s="433">
        <v>250</v>
      </c>
    </row>
    <row r="45" spans="1:5">
      <c r="A45" s="250" t="s">
        <v>85</v>
      </c>
      <c r="B45" s="251">
        <v>642</v>
      </c>
      <c r="C45" s="433">
        <v>40</v>
      </c>
    </row>
    <row r="46" spans="1:5">
      <c r="A46" s="250" t="s">
        <v>86</v>
      </c>
      <c r="B46" s="251">
        <v>778</v>
      </c>
      <c r="C46" s="433">
        <v>321</v>
      </c>
    </row>
    <row r="47" spans="1:5">
      <c r="A47" s="250" t="s">
        <v>87</v>
      </c>
      <c r="B47" s="251">
        <v>209</v>
      </c>
      <c r="C47" s="433">
        <v>89</v>
      </c>
    </row>
    <row r="48" spans="1:5">
      <c r="A48" s="250">
        <v>41650</v>
      </c>
      <c r="B48" s="254">
        <v>500</v>
      </c>
      <c r="C48" s="254">
        <v>256</v>
      </c>
    </row>
    <row r="49" spans="1:4">
      <c r="A49" s="250">
        <v>41709</v>
      </c>
      <c r="B49" s="251">
        <v>962</v>
      </c>
      <c r="C49" s="433">
        <v>20</v>
      </c>
    </row>
    <row r="50" spans="1:4">
      <c r="A50" s="250">
        <v>41770</v>
      </c>
      <c r="B50" s="251">
        <v>390</v>
      </c>
      <c r="C50" s="433">
        <v>390</v>
      </c>
    </row>
    <row r="51" spans="1:4">
      <c r="A51" s="250">
        <v>41954</v>
      </c>
      <c r="B51" s="251">
        <v>960</v>
      </c>
      <c r="C51" s="433">
        <v>308</v>
      </c>
    </row>
    <row r="52" spans="1:4">
      <c r="A52" s="250">
        <v>41984</v>
      </c>
      <c r="B52" s="251">
        <v>200</v>
      </c>
      <c r="C52" s="433">
        <v>45</v>
      </c>
    </row>
    <row r="53" spans="1:4">
      <c r="A53" s="250" t="s">
        <v>54</v>
      </c>
      <c r="B53" s="251">
        <v>732</v>
      </c>
      <c r="C53" s="433">
        <v>184</v>
      </c>
    </row>
    <row r="54" spans="1:4">
      <c r="A54" s="250" t="s">
        <v>88</v>
      </c>
      <c r="B54" s="251">
        <v>750</v>
      </c>
      <c r="C54" s="433">
        <v>174</v>
      </c>
    </row>
    <row r="55" spans="1:4">
      <c r="A55" s="250" t="s">
        <v>89</v>
      </c>
      <c r="B55" s="251">
        <v>448</v>
      </c>
      <c r="C55" s="433">
        <v>48</v>
      </c>
      <c r="D55" s="27"/>
    </row>
    <row r="56" spans="1:4">
      <c r="A56" s="250" t="s">
        <v>89</v>
      </c>
      <c r="B56" s="251">
        <v>482</v>
      </c>
      <c r="C56" s="433">
        <v>44</v>
      </c>
      <c r="D56" s="27" t="s">
        <v>90</v>
      </c>
    </row>
    <row r="57" spans="1:4">
      <c r="A57" s="250" t="s">
        <v>89</v>
      </c>
      <c r="B57" s="251">
        <v>115</v>
      </c>
      <c r="C57" s="433">
        <v>156</v>
      </c>
      <c r="D57" s="27"/>
    </row>
    <row r="58" spans="1:4">
      <c r="A58" s="250" t="s">
        <v>91</v>
      </c>
      <c r="B58" s="251">
        <v>43</v>
      </c>
      <c r="C58" s="433">
        <v>310</v>
      </c>
      <c r="D58" s="27"/>
    </row>
    <row r="59" spans="1:4">
      <c r="A59" s="250" t="s">
        <v>92</v>
      </c>
      <c r="B59" s="251">
        <v>822</v>
      </c>
      <c r="C59" s="433">
        <v>260</v>
      </c>
      <c r="D59" s="27"/>
    </row>
    <row r="60" spans="1:4">
      <c r="A60" s="250" t="s">
        <v>93</v>
      </c>
      <c r="B60" s="251">
        <v>91</v>
      </c>
      <c r="C60" s="433">
        <v>247</v>
      </c>
      <c r="D60" s="27"/>
    </row>
    <row r="61" spans="1:4">
      <c r="A61" s="250">
        <v>41651</v>
      </c>
      <c r="B61" s="251">
        <v>442</v>
      </c>
      <c r="C61" s="433">
        <v>125</v>
      </c>
      <c r="D61" s="27"/>
    </row>
    <row r="62" spans="1:4">
      <c r="A62" s="250">
        <v>41741</v>
      </c>
      <c r="B62" s="251">
        <v>683</v>
      </c>
      <c r="C62" s="433">
        <v>182</v>
      </c>
      <c r="D62" s="27"/>
    </row>
    <row r="63" spans="1:4">
      <c r="A63" s="250">
        <v>41802</v>
      </c>
      <c r="B63" s="251">
        <v>865</v>
      </c>
      <c r="C63" s="433">
        <v>342</v>
      </c>
      <c r="D63" s="27"/>
    </row>
    <row r="64" spans="1:4">
      <c r="A64" s="250">
        <v>41832</v>
      </c>
      <c r="B64" s="251">
        <v>18</v>
      </c>
      <c r="C64" s="433">
        <v>58</v>
      </c>
      <c r="D64" s="27"/>
    </row>
    <row r="65" spans="1:4">
      <c r="A65" s="250">
        <v>41832</v>
      </c>
      <c r="B65" s="254">
        <v>149</v>
      </c>
      <c r="C65" s="254">
        <v>142</v>
      </c>
    </row>
    <row r="66" spans="1:4">
      <c r="A66" s="250">
        <v>41863</v>
      </c>
      <c r="B66" s="254">
        <v>225</v>
      </c>
      <c r="C66" s="254">
        <v>84</v>
      </c>
    </row>
    <row r="67" spans="1:4">
      <c r="A67" s="250" t="s">
        <v>94</v>
      </c>
      <c r="B67" s="254">
        <v>981</v>
      </c>
      <c r="C67" s="254">
        <v>349</v>
      </c>
    </row>
    <row r="68" spans="1:4">
      <c r="A68" s="250" t="s">
        <v>95</v>
      </c>
      <c r="B68" s="254">
        <v>710</v>
      </c>
      <c r="C68" s="254">
        <v>44</v>
      </c>
    </row>
    <row r="69" spans="1:4">
      <c r="A69" s="250" t="s">
        <v>96</v>
      </c>
      <c r="B69" s="254">
        <v>131</v>
      </c>
      <c r="C69" s="254">
        <v>169</v>
      </c>
    </row>
    <row r="70" spans="1:4">
      <c r="A70" s="250" t="s">
        <v>97</v>
      </c>
      <c r="B70" s="254">
        <v>55</v>
      </c>
      <c r="C70" s="254">
        <v>39</v>
      </c>
      <c r="D70" s="27"/>
    </row>
    <row r="71" spans="1:4">
      <c r="A71" s="250">
        <v>42125</v>
      </c>
      <c r="B71" s="251">
        <v>690</v>
      </c>
      <c r="C71" s="433">
        <v>340</v>
      </c>
      <c r="D71" s="27"/>
    </row>
    <row r="72" spans="1:4">
      <c r="A72" s="250">
        <v>42186</v>
      </c>
      <c r="B72" s="251">
        <v>203</v>
      </c>
      <c r="C72" s="433">
        <v>328</v>
      </c>
      <c r="D72" s="27"/>
    </row>
    <row r="73" spans="1:4">
      <c r="A73" s="250">
        <v>42186</v>
      </c>
      <c r="B73" s="251">
        <v>73</v>
      </c>
      <c r="C73" s="433">
        <v>125</v>
      </c>
      <c r="D73" s="27"/>
    </row>
    <row r="74" spans="1:4">
      <c r="A74" s="250">
        <v>42339</v>
      </c>
      <c r="B74" s="251">
        <v>708</v>
      </c>
      <c r="C74" s="433">
        <v>35</v>
      </c>
      <c r="D74" s="27"/>
    </row>
    <row r="75" spans="1:4">
      <c r="A75" s="250">
        <v>42339</v>
      </c>
      <c r="B75" s="251">
        <v>746</v>
      </c>
      <c r="C75" s="255">
        <v>125</v>
      </c>
    </row>
    <row r="76" spans="1:4">
      <c r="A76" s="250">
        <v>42339</v>
      </c>
      <c r="B76" s="251">
        <v>691</v>
      </c>
      <c r="C76" s="433">
        <v>125</v>
      </c>
    </row>
    <row r="77" spans="1:4">
      <c r="A77" s="250" t="s">
        <v>98</v>
      </c>
      <c r="B77" s="251">
        <v>848</v>
      </c>
      <c r="C77" s="433">
        <v>189</v>
      </c>
    </row>
    <row r="78" spans="1:4">
      <c r="A78" s="250" t="s">
        <v>99</v>
      </c>
      <c r="B78" s="251">
        <v>111</v>
      </c>
      <c r="C78" s="433">
        <v>413</v>
      </c>
    </row>
    <row r="79" spans="1:4">
      <c r="A79" s="250" t="s">
        <v>100</v>
      </c>
      <c r="B79" s="251">
        <v>314</v>
      </c>
      <c r="C79" s="433">
        <v>268</v>
      </c>
    </row>
    <row r="80" spans="1:4">
      <c r="A80" s="250" t="s">
        <v>101</v>
      </c>
      <c r="B80" s="251">
        <v>629</v>
      </c>
      <c r="C80" s="433">
        <v>147</v>
      </c>
    </row>
    <row r="81" spans="1:3">
      <c r="A81" s="250">
        <v>42279</v>
      </c>
      <c r="B81" s="251">
        <v>601</v>
      </c>
      <c r="C81" s="433">
        <v>149</v>
      </c>
    </row>
    <row r="82" spans="1:3">
      <c r="A82" s="250">
        <v>42310</v>
      </c>
      <c r="B82" s="251">
        <v>668</v>
      </c>
      <c r="C82" s="433">
        <v>277</v>
      </c>
    </row>
    <row r="83" spans="1:3">
      <c r="A83" s="251" t="s">
        <v>102</v>
      </c>
      <c r="B83" s="251">
        <v>990</v>
      </c>
      <c r="C83" s="433">
        <v>147</v>
      </c>
    </row>
    <row r="84" spans="1:3" ht="15.75">
      <c r="A84" s="245" t="s">
        <v>103</v>
      </c>
      <c r="B84" s="248">
        <v>136</v>
      </c>
      <c r="C84" s="248">
        <v>223</v>
      </c>
    </row>
    <row r="85" spans="1:3">
      <c r="A85" s="256" t="s">
        <v>104</v>
      </c>
      <c r="B85" s="257">
        <v>262</v>
      </c>
      <c r="C85" s="254">
        <v>203</v>
      </c>
    </row>
    <row r="86" spans="1:3" ht="15.75">
      <c r="A86" s="400" t="s">
        <v>578</v>
      </c>
      <c r="B86" s="401">
        <v>543</v>
      </c>
      <c r="C86" s="399">
        <v>250</v>
      </c>
    </row>
    <row r="87" spans="1:3" ht="15.75">
      <c r="A87" s="400" t="s">
        <v>581</v>
      </c>
      <c r="B87" s="401">
        <v>672</v>
      </c>
      <c r="C87" s="399">
        <v>147</v>
      </c>
    </row>
    <row r="88" spans="1:3" ht="15.75">
      <c r="A88" s="398" t="s">
        <v>582</v>
      </c>
      <c r="B88" s="397">
        <v>858</v>
      </c>
      <c r="C88" s="385">
        <v>158</v>
      </c>
    </row>
    <row r="89" spans="1:3" s="395" customFormat="1" ht="15.75">
      <c r="A89" s="398" t="s">
        <v>596</v>
      </c>
      <c r="B89" s="397">
        <v>372</v>
      </c>
      <c r="C89" s="385">
        <v>282</v>
      </c>
    </row>
    <row r="90" spans="1:3" s="434" customFormat="1" ht="15.75">
      <c r="A90" s="398" t="s">
        <v>599</v>
      </c>
      <c r="B90" s="397">
        <v>716</v>
      </c>
      <c r="C90" s="385">
        <v>125</v>
      </c>
    </row>
    <row r="91" spans="1:3" s="434" customFormat="1">
      <c r="A91" s="8"/>
      <c r="B91" s="8"/>
      <c r="C91" s="8"/>
    </row>
    <row r="92" spans="1:3" ht="45">
      <c r="A92" s="258" t="s">
        <v>105</v>
      </c>
      <c r="B92" s="259"/>
      <c r="C92" s="220">
        <f>SUM(C5:C90)</f>
        <v>24113</v>
      </c>
    </row>
  </sheetData>
  <sortState ref="A61:C70">
    <sortCondition ref="A61:A70"/>
  </sortState>
  <mergeCells count="3">
    <mergeCell ref="A1:C1"/>
    <mergeCell ref="A2:C2"/>
    <mergeCell ref="A3:C3"/>
  </mergeCells>
  <hyperlinks>
    <hyperlink ref="A2:C2" location="'All Projects Details'!A1" display="   Project Name: Ali Al Saeedi"/>
    <hyperlink ref="A3:C3" location="'Ali Saeedi Al Income &amp; Expens '!A1" display="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0"/>
  <sheetViews>
    <sheetView workbookViewId="0">
      <selection activeCell="C57" sqref="C57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0">
      <c r="A2" s="693" t="s">
        <v>301</v>
      </c>
      <c r="B2" s="694"/>
      <c r="C2" s="695"/>
      <c r="D2" s="52"/>
      <c r="E2" s="51"/>
    </row>
    <row r="3" spans="1:5" ht="36" customHeight="1">
      <c r="A3" s="696" t="s">
        <v>62</v>
      </c>
      <c r="B3" s="697"/>
      <c r="C3" s="698"/>
      <c r="D3" s="52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32">
        <v>41556</v>
      </c>
      <c r="B5" s="33">
        <v>651</v>
      </c>
      <c r="C5" s="34">
        <v>413</v>
      </c>
      <c r="D5" s="54"/>
      <c r="E5" s="55"/>
    </row>
    <row r="6" spans="1:5" ht="15.75">
      <c r="A6" s="32" t="s">
        <v>222</v>
      </c>
      <c r="B6" s="33">
        <v>189</v>
      </c>
      <c r="C6" s="34">
        <v>125</v>
      </c>
      <c r="D6" s="54"/>
      <c r="E6" s="55"/>
    </row>
    <row r="7" spans="1:5" ht="15.75">
      <c r="A7" s="32" t="s">
        <v>223</v>
      </c>
      <c r="B7" s="33">
        <v>381</v>
      </c>
      <c r="C7" s="34">
        <v>325</v>
      </c>
      <c r="D7" s="54"/>
      <c r="E7" s="55"/>
    </row>
    <row r="8" spans="1:5" ht="15.75">
      <c r="A8" s="32" t="s">
        <v>302</v>
      </c>
      <c r="B8" s="33">
        <v>936</v>
      </c>
      <c r="C8" s="34">
        <v>203</v>
      </c>
      <c r="D8" s="54"/>
      <c r="E8" s="55"/>
    </row>
    <row r="9" spans="1:5" ht="15.75">
      <c r="A9" s="32" t="s">
        <v>251</v>
      </c>
      <c r="B9" s="76">
        <v>563</v>
      </c>
      <c r="C9" s="34">
        <v>82</v>
      </c>
      <c r="D9" s="54"/>
      <c r="E9" s="55"/>
    </row>
    <row r="10" spans="1:5" ht="15.75">
      <c r="A10" s="35" t="s">
        <v>211</v>
      </c>
      <c r="B10" s="36">
        <v>733</v>
      </c>
      <c r="C10" s="37">
        <v>169</v>
      </c>
      <c r="D10" s="54"/>
      <c r="E10" s="55"/>
    </row>
    <row r="11" spans="1:5" ht="15.75">
      <c r="A11" s="32" t="s">
        <v>211</v>
      </c>
      <c r="B11" s="33">
        <v>830</v>
      </c>
      <c r="C11" s="33">
        <v>168</v>
      </c>
      <c r="D11" s="54"/>
      <c r="E11" s="55"/>
    </row>
    <row r="12" spans="1:5" ht="15.75">
      <c r="A12" s="35" t="s">
        <v>261</v>
      </c>
      <c r="B12" s="36">
        <v>121</v>
      </c>
      <c r="C12" s="36">
        <v>45</v>
      </c>
      <c r="D12" s="54"/>
      <c r="E12" s="55"/>
    </row>
    <row r="13" spans="1:5" ht="15.75">
      <c r="A13" s="35" t="s">
        <v>172</v>
      </c>
      <c r="B13" s="36">
        <v>448</v>
      </c>
      <c r="C13" s="36">
        <v>115</v>
      </c>
      <c r="D13" s="54"/>
      <c r="E13" s="55"/>
    </row>
    <row r="14" spans="1:5" ht="15.75">
      <c r="A14" s="32" t="s">
        <v>173</v>
      </c>
      <c r="B14" s="33">
        <v>115</v>
      </c>
      <c r="C14" s="34">
        <v>47</v>
      </c>
      <c r="D14" s="54"/>
      <c r="E14" s="55"/>
    </row>
    <row r="15" spans="1:5" ht="15.75">
      <c r="A15" s="35" t="s">
        <v>262</v>
      </c>
      <c r="B15" s="36">
        <v>93</v>
      </c>
      <c r="C15" s="36">
        <v>125</v>
      </c>
      <c r="D15" s="54"/>
      <c r="E15" s="55"/>
    </row>
    <row r="16" spans="1:5" ht="15.75">
      <c r="A16" s="35" t="s">
        <v>263</v>
      </c>
      <c r="B16" s="36">
        <v>227</v>
      </c>
      <c r="C16" s="36">
        <v>125</v>
      </c>
      <c r="D16" s="54"/>
      <c r="E16" s="55"/>
    </row>
    <row r="17" spans="1:5" ht="15.75">
      <c r="A17" s="32" t="s">
        <v>263</v>
      </c>
      <c r="B17" s="33">
        <v>715</v>
      </c>
      <c r="C17" s="33">
        <v>650</v>
      </c>
      <c r="D17" s="54"/>
      <c r="E17" s="55"/>
    </row>
    <row r="18" spans="1:5" ht="15.75">
      <c r="A18" s="35" t="s">
        <v>174</v>
      </c>
      <c r="B18" s="36">
        <v>346</v>
      </c>
      <c r="C18" s="37">
        <v>44</v>
      </c>
      <c r="D18" s="54"/>
      <c r="E18" s="55"/>
    </row>
    <row r="19" spans="1:5" ht="15.75">
      <c r="A19" s="35">
        <v>41675</v>
      </c>
      <c r="B19" s="36">
        <v>133</v>
      </c>
      <c r="C19" s="36">
        <v>353</v>
      </c>
      <c r="D19" s="54"/>
      <c r="E19" s="55"/>
    </row>
    <row r="20" spans="1:5" ht="15.75">
      <c r="A20" s="35">
        <v>41703</v>
      </c>
      <c r="B20" s="36">
        <v>161</v>
      </c>
      <c r="C20" s="36">
        <v>33</v>
      </c>
      <c r="D20" s="54"/>
      <c r="E20" s="55"/>
    </row>
    <row r="21" spans="1:5" ht="15.75">
      <c r="A21" s="35">
        <v>41948</v>
      </c>
      <c r="B21" s="36">
        <v>656</v>
      </c>
      <c r="C21" s="36">
        <v>192</v>
      </c>
      <c r="D21" s="54"/>
      <c r="E21" s="55"/>
    </row>
    <row r="22" spans="1:5" ht="15.75">
      <c r="A22" s="35">
        <v>41978</v>
      </c>
      <c r="B22" s="36">
        <v>866</v>
      </c>
      <c r="C22" s="36">
        <v>191</v>
      </c>
      <c r="D22" s="54"/>
      <c r="E22" s="55"/>
    </row>
    <row r="23" spans="1:5" ht="15.75">
      <c r="A23" s="35" t="s">
        <v>265</v>
      </c>
      <c r="B23" s="36">
        <v>125</v>
      </c>
      <c r="C23" s="37">
        <v>402</v>
      </c>
      <c r="D23" s="54"/>
      <c r="E23" s="55"/>
    </row>
    <row r="24" spans="1:5" ht="15.75">
      <c r="A24" s="35" t="s">
        <v>303</v>
      </c>
      <c r="B24" s="36">
        <v>743</v>
      </c>
      <c r="C24" s="36">
        <v>177</v>
      </c>
      <c r="D24" s="54"/>
      <c r="E24" s="55"/>
    </row>
    <row r="25" spans="1:5" ht="15.75">
      <c r="A25" s="35">
        <v>41826</v>
      </c>
      <c r="B25" s="36">
        <v>797</v>
      </c>
      <c r="C25" s="36">
        <v>125</v>
      </c>
      <c r="D25" s="54"/>
      <c r="E25" s="55"/>
    </row>
    <row r="26" spans="1:5" ht="15.75">
      <c r="A26" s="35">
        <v>41888</v>
      </c>
      <c r="B26" s="36">
        <v>21</v>
      </c>
      <c r="C26" s="36">
        <v>181</v>
      </c>
      <c r="D26" s="54"/>
      <c r="E26" s="55"/>
    </row>
    <row r="27" spans="1:5" ht="15.75">
      <c r="A27" s="35" t="s">
        <v>304</v>
      </c>
      <c r="B27" s="36">
        <v>850</v>
      </c>
      <c r="C27" s="36">
        <v>30</v>
      </c>
      <c r="D27" s="54"/>
      <c r="E27" s="55"/>
    </row>
    <row r="28" spans="1:5" ht="15.75">
      <c r="A28" s="32" t="s">
        <v>305</v>
      </c>
      <c r="B28" s="33">
        <v>627</v>
      </c>
      <c r="C28" s="34">
        <v>227</v>
      </c>
      <c r="D28" s="54"/>
      <c r="E28" s="55"/>
    </row>
    <row r="29" spans="1:5" ht="15.75">
      <c r="A29" s="32" t="s">
        <v>189</v>
      </c>
      <c r="B29" s="33">
        <v>42</v>
      </c>
      <c r="C29" s="34">
        <v>235</v>
      </c>
      <c r="D29" s="54"/>
      <c r="E29" s="55"/>
    </row>
    <row r="30" spans="1:5" ht="15.75">
      <c r="A30" s="32" t="s">
        <v>267</v>
      </c>
      <c r="B30" s="33">
        <v>402</v>
      </c>
      <c r="C30" s="34">
        <v>204</v>
      </c>
      <c r="D30" s="54"/>
      <c r="E30" s="55"/>
    </row>
    <row r="31" spans="1:5" ht="15.75">
      <c r="A31" s="32" t="s">
        <v>182</v>
      </c>
      <c r="B31" s="33">
        <v>632</v>
      </c>
      <c r="C31" s="34">
        <v>268</v>
      </c>
      <c r="D31" s="54"/>
      <c r="E31" s="55"/>
    </row>
    <row r="32" spans="1:5" ht="15.75">
      <c r="A32" s="32" t="s">
        <v>183</v>
      </c>
      <c r="B32" s="33">
        <v>976</v>
      </c>
      <c r="C32" s="34">
        <v>303</v>
      </c>
      <c r="D32" s="54"/>
      <c r="E32" s="55"/>
    </row>
    <row r="33" spans="1:5" ht="15.75">
      <c r="A33" s="32" t="s">
        <v>72</v>
      </c>
      <c r="B33" s="33">
        <v>540</v>
      </c>
      <c r="C33" s="34">
        <v>119</v>
      </c>
      <c r="D33" s="54"/>
      <c r="E33" s="55"/>
    </row>
    <row r="34" spans="1:5">
      <c r="A34" s="35">
        <v>41252</v>
      </c>
      <c r="B34" s="36">
        <v>872</v>
      </c>
      <c r="C34" s="36">
        <v>125</v>
      </c>
      <c r="D34" s="57"/>
      <c r="E34" s="57"/>
    </row>
    <row r="35" spans="1:5" ht="15.75" customHeight="1">
      <c r="A35" s="32" t="s">
        <v>306</v>
      </c>
      <c r="B35" s="33">
        <v>106</v>
      </c>
      <c r="C35" s="34">
        <v>39</v>
      </c>
      <c r="D35" s="54"/>
      <c r="E35" s="58"/>
    </row>
    <row r="36" spans="1:5" ht="15.75">
      <c r="A36" s="32" t="s">
        <v>87</v>
      </c>
      <c r="B36" s="33">
        <v>158</v>
      </c>
      <c r="C36" s="34">
        <v>35</v>
      </c>
      <c r="D36" s="31"/>
    </row>
    <row r="37" spans="1:5" ht="15.75">
      <c r="A37" s="32">
        <v>41709</v>
      </c>
      <c r="B37" s="33">
        <v>960</v>
      </c>
      <c r="C37" s="34">
        <v>30</v>
      </c>
      <c r="D37" s="31"/>
    </row>
    <row r="38" spans="1:5" ht="15.75">
      <c r="A38" s="32">
        <v>41709</v>
      </c>
      <c r="B38" s="33">
        <v>917</v>
      </c>
      <c r="C38" s="34">
        <v>20</v>
      </c>
      <c r="D38" s="31"/>
    </row>
    <row r="39" spans="1:5" ht="15.75">
      <c r="A39" s="32">
        <v>41740</v>
      </c>
      <c r="B39" s="33">
        <v>312</v>
      </c>
      <c r="C39" s="34">
        <v>2000</v>
      </c>
      <c r="D39" s="31"/>
    </row>
    <row r="40" spans="1:5" ht="15.75">
      <c r="A40" s="32">
        <v>41770</v>
      </c>
      <c r="B40" s="33">
        <v>169</v>
      </c>
      <c r="C40" s="34">
        <v>60</v>
      </c>
      <c r="D40" s="31"/>
    </row>
    <row r="41" spans="1:5" ht="15.75">
      <c r="A41" s="32">
        <v>41862</v>
      </c>
      <c r="B41" s="33">
        <v>630</v>
      </c>
      <c r="C41" s="34">
        <v>10</v>
      </c>
      <c r="D41" s="31"/>
    </row>
    <row r="42" spans="1:5" ht="15.75">
      <c r="A42" s="32" t="s">
        <v>140</v>
      </c>
      <c r="B42" s="33">
        <v>65</v>
      </c>
      <c r="C42" s="34">
        <v>30</v>
      </c>
      <c r="D42" s="31"/>
    </row>
    <row r="43" spans="1:5" ht="15.75">
      <c r="A43" s="32" t="s">
        <v>88</v>
      </c>
      <c r="B43" s="33">
        <v>162</v>
      </c>
      <c r="C43" s="34">
        <v>25</v>
      </c>
      <c r="D43" s="31"/>
    </row>
    <row r="44" spans="1:5" ht="15.75">
      <c r="A44" s="32" t="s">
        <v>184</v>
      </c>
      <c r="B44" s="33">
        <v>823</v>
      </c>
      <c r="C44" s="34">
        <v>340</v>
      </c>
      <c r="D44" s="31"/>
    </row>
    <row r="45" spans="1:5" ht="15.75">
      <c r="A45" s="32" t="s">
        <v>295</v>
      </c>
      <c r="B45" s="33">
        <v>932</v>
      </c>
      <c r="C45" s="34">
        <v>18</v>
      </c>
      <c r="D45" s="31"/>
    </row>
    <row r="46" spans="1:5">
      <c r="A46" s="35">
        <v>41802</v>
      </c>
      <c r="B46" s="36">
        <v>909</v>
      </c>
      <c r="C46" s="36">
        <v>14</v>
      </c>
      <c r="D46" s="31"/>
    </row>
    <row r="47" spans="1:5">
      <c r="A47" s="35">
        <v>41863</v>
      </c>
      <c r="B47" s="59">
        <v>150</v>
      </c>
      <c r="C47" s="59">
        <v>104</v>
      </c>
      <c r="D47" s="31"/>
    </row>
    <row r="48" spans="1:5">
      <c r="A48" s="35">
        <v>41651</v>
      </c>
      <c r="B48" s="36">
        <v>374</v>
      </c>
      <c r="C48" s="36">
        <v>290</v>
      </c>
      <c r="D48" s="31"/>
    </row>
    <row r="49" spans="1:4" ht="15.75">
      <c r="A49" s="32" t="s">
        <v>124</v>
      </c>
      <c r="B49" s="33">
        <v>483</v>
      </c>
      <c r="C49" s="34">
        <v>125</v>
      </c>
      <c r="D49" s="31"/>
    </row>
    <row r="50" spans="1:4" ht="15.75">
      <c r="A50" s="32" t="s">
        <v>307</v>
      </c>
      <c r="B50" s="33">
        <v>131</v>
      </c>
      <c r="C50" s="34">
        <v>252</v>
      </c>
      <c r="D50" s="31"/>
    </row>
    <row r="51" spans="1:4" ht="15.75">
      <c r="A51" s="32" t="s">
        <v>308</v>
      </c>
      <c r="B51" s="33">
        <v>628</v>
      </c>
      <c r="C51" s="56">
        <v>94</v>
      </c>
      <c r="D51" s="31"/>
    </row>
    <row r="52" spans="1:4" ht="15.75">
      <c r="A52" s="132" t="s">
        <v>309</v>
      </c>
      <c r="B52" s="36">
        <v>977</v>
      </c>
      <c r="C52" s="37">
        <v>45</v>
      </c>
      <c r="D52" s="31"/>
    </row>
    <row r="53" spans="1:4" ht="15.75">
      <c r="A53" s="132" t="s">
        <v>185</v>
      </c>
      <c r="B53" s="36">
        <v>78</v>
      </c>
      <c r="C53" s="37">
        <v>16</v>
      </c>
      <c r="D53" s="31"/>
    </row>
    <row r="54" spans="1:4" ht="15.75">
      <c r="A54" s="132">
        <v>42037</v>
      </c>
      <c r="B54" s="36">
        <v>495</v>
      </c>
      <c r="C54" s="37">
        <v>143</v>
      </c>
      <c r="D54" s="31"/>
    </row>
    <row r="55" spans="1:4" ht="15.75">
      <c r="A55" s="132">
        <v>42037</v>
      </c>
      <c r="B55" s="36">
        <v>496</v>
      </c>
      <c r="C55" s="37">
        <v>50</v>
      </c>
      <c r="D55" s="31"/>
    </row>
    <row r="56" spans="1:4">
      <c r="A56" s="35">
        <v>42065</v>
      </c>
      <c r="B56" s="36">
        <v>568</v>
      </c>
      <c r="C56" s="37">
        <v>60</v>
      </c>
      <c r="D56" s="31"/>
    </row>
    <row r="57" spans="1:4">
      <c r="D57" s="31"/>
    </row>
    <row r="58" spans="1:4">
      <c r="A58" s="8"/>
      <c r="B58" s="8"/>
      <c r="C58" s="8"/>
      <c r="D58" s="27"/>
    </row>
    <row r="59" spans="1:4">
      <c r="A59" s="8"/>
      <c r="B59" s="8"/>
      <c r="C59" s="8"/>
      <c r="D59" s="27" t="s">
        <v>90</v>
      </c>
    </row>
    <row r="60" spans="1:4">
      <c r="A60" s="35"/>
      <c r="B60" s="36"/>
      <c r="C60" s="36"/>
      <c r="D60" s="27"/>
    </row>
    <row r="61" spans="1:4">
      <c r="A61" s="35"/>
      <c r="B61" s="36"/>
      <c r="C61" s="36"/>
      <c r="D61" s="27"/>
    </row>
    <row r="62" spans="1:4">
      <c r="A62" s="35"/>
      <c r="B62" s="36"/>
      <c r="C62" s="36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</row>
    <row r="65" spans="1:4">
      <c r="A65" s="35"/>
      <c r="B65" s="59"/>
      <c r="C65" s="59"/>
    </row>
    <row r="66" spans="1:4">
      <c r="A66" s="35"/>
      <c r="B66" s="59"/>
      <c r="C66" s="59"/>
    </row>
    <row r="67" spans="1:4">
      <c r="A67" s="35"/>
      <c r="B67" s="59"/>
      <c r="C67" s="59"/>
    </row>
    <row r="68" spans="1:4">
      <c r="A68" s="106"/>
      <c r="B68" s="8"/>
      <c r="C68" s="8"/>
      <c r="D68" s="27"/>
    </row>
    <row r="69" spans="1:4">
      <c r="A69" s="106"/>
      <c r="B69" s="8"/>
      <c r="C69" s="8"/>
      <c r="D69" s="27"/>
    </row>
    <row r="70" spans="1:4">
      <c r="A70" s="106"/>
      <c r="B70" s="8"/>
      <c r="C70" s="8"/>
      <c r="D70" s="27"/>
    </row>
    <row r="71" spans="1:4">
      <c r="A71" s="106"/>
      <c r="B71" s="8"/>
      <c r="C71" s="8"/>
      <c r="D71" s="27"/>
    </row>
    <row r="72" spans="1:4">
      <c r="A72" s="35"/>
      <c r="B72" s="36"/>
      <c r="C72" s="36"/>
      <c r="D72" s="27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>
      <c r="A76" s="35"/>
      <c r="B76" s="36"/>
      <c r="C76" s="60"/>
    </row>
    <row r="77" spans="1:4">
      <c r="A77" s="35"/>
      <c r="B77" s="36"/>
      <c r="C77" s="36"/>
    </row>
    <row r="78" spans="1:4">
      <c r="A78" s="35"/>
      <c r="B78" s="36"/>
      <c r="C78" s="36"/>
    </row>
    <row r="79" spans="1:4">
      <c r="A79" s="35"/>
      <c r="B79" s="36"/>
      <c r="C79" s="36"/>
    </row>
    <row r="80" spans="1:4" ht="45">
      <c r="A80" s="61" t="s">
        <v>105</v>
      </c>
      <c r="B80" s="62"/>
      <c r="C80" s="63">
        <f>SUM(C5:C79)</f>
        <v>9601</v>
      </c>
    </row>
  </sheetData>
  <sortState ref="A37:C45">
    <sortCondition ref="A37:A45"/>
  </sortState>
  <mergeCells count="3">
    <mergeCell ref="A1:C1"/>
    <mergeCell ref="A2:C2"/>
    <mergeCell ref="A3:C3"/>
  </mergeCells>
  <hyperlinks>
    <hyperlink ref="A2:C2" location="'All Projects Details'!A1" display="                Project Name: Noaaman Al Ajmani"/>
    <hyperlink ref="A3:C3" location="'Noaaman Al Ajmani Income &amp; Exp'!A1" display="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07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593" t="s">
        <v>547</v>
      </c>
      <c r="B2" s="594"/>
      <c r="C2" s="595"/>
      <c r="D2" s="50"/>
      <c r="E2" s="51"/>
    </row>
    <row r="3" spans="1:5" ht="36" customHeight="1">
      <c r="A3" s="699" t="s">
        <v>310</v>
      </c>
      <c r="B3" s="700"/>
      <c r="C3" s="701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32" t="s">
        <v>203</v>
      </c>
      <c r="B5" s="33">
        <v>928</v>
      </c>
      <c r="C5" s="34">
        <v>70</v>
      </c>
      <c r="D5" s="54"/>
      <c r="E5" s="55"/>
    </row>
    <row r="6" spans="1:5" ht="15.75">
      <c r="A6" s="32">
        <v>41618</v>
      </c>
      <c r="B6" s="33">
        <v>246</v>
      </c>
      <c r="C6" s="34">
        <v>20</v>
      </c>
      <c r="D6" s="54"/>
      <c r="E6" s="55"/>
    </row>
    <row r="7" spans="1:5" ht="15.75">
      <c r="A7" s="32" t="s">
        <v>311</v>
      </c>
      <c r="B7" s="76">
        <v>899</v>
      </c>
      <c r="C7" s="34">
        <v>25</v>
      </c>
      <c r="D7" s="54"/>
      <c r="E7" s="55"/>
    </row>
    <row r="8" spans="1:5" ht="15.75">
      <c r="A8" s="32" t="s">
        <v>286</v>
      </c>
      <c r="B8" s="33">
        <v>442</v>
      </c>
      <c r="C8" s="34">
        <v>70</v>
      </c>
      <c r="D8" s="54"/>
      <c r="E8" s="55"/>
    </row>
    <row r="9" spans="1:5" ht="15.75">
      <c r="A9" s="32" t="s">
        <v>312</v>
      </c>
      <c r="B9" s="33">
        <v>943</v>
      </c>
      <c r="C9" s="34">
        <v>35</v>
      </c>
      <c r="D9" s="54"/>
      <c r="E9" s="55"/>
    </row>
    <row r="10" spans="1:5" ht="15.75">
      <c r="A10" s="32" t="s">
        <v>267</v>
      </c>
      <c r="B10" s="33">
        <v>148</v>
      </c>
      <c r="C10" s="34">
        <v>30</v>
      </c>
      <c r="D10" s="54"/>
      <c r="E10" s="55"/>
    </row>
    <row r="11" spans="1:5" ht="15.75">
      <c r="A11" s="32" t="s">
        <v>268</v>
      </c>
      <c r="B11" s="33">
        <v>603</v>
      </c>
      <c r="C11" s="34">
        <v>30</v>
      </c>
      <c r="D11" s="54"/>
      <c r="E11" s="55"/>
    </row>
    <row r="12" spans="1:5" ht="15.75">
      <c r="A12" s="32" t="s">
        <v>313</v>
      </c>
      <c r="B12" s="33">
        <v>989</v>
      </c>
      <c r="C12" s="34">
        <v>20</v>
      </c>
      <c r="D12" s="54"/>
      <c r="E12" s="55"/>
    </row>
    <row r="13" spans="1:5" ht="15.75">
      <c r="A13" s="32">
        <v>41981</v>
      </c>
      <c r="B13" s="33">
        <v>233</v>
      </c>
      <c r="C13" s="34">
        <v>30</v>
      </c>
      <c r="D13" s="54"/>
      <c r="E13" s="55"/>
    </row>
    <row r="14" spans="1:5" ht="15.75">
      <c r="A14" s="32" t="s">
        <v>87</v>
      </c>
      <c r="B14" s="33" t="s">
        <v>146</v>
      </c>
      <c r="C14" s="34">
        <v>35</v>
      </c>
      <c r="D14" s="54"/>
      <c r="E14" s="55"/>
    </row>
    <row r="15" spans="1:5" ht="15.75">
      <c r="A15" s="32">
        <v>41984</v>
      </c>
      <c r="B15" s="33">
        <v>868</v>
      </c>
      <c r="C15" s="34">
        <v>35</v>
      </c>
      <c r="D15" s="54"/>
      <c r="E15" s="55"/>
    </row>
    <row r="16" spans="1:5" ht="15.75">
      <c r="A16" s="32">
        <v>41770</v>
      </c>
      <c r="B16" s="33">
        <v>268</v>
      </c>
      <c r="C16" s="34">
        <v>35</v>
      </c>
      <c r="D16" s="54"/>
      <c r="E16" s="55"/>
    </row>
    <row r="17" spans="1:5" ht="15.75">
      <c r="A17" s="32" t="s">
        <v>148</v>
      </c>
      <c r="B17" s="33">
        <v>896</v>
      </c>
      <c r="C17" s="34">
        <v>35</v>
      </c>
      <c r="D17" s="54"/>
      <c r="E17" s="55"/>
    </row>
    <row r="18" spans="1:5" ht="15.75">
      <c r="A18" s="32">
        <v>41893</v>
      </c>
      <c r="B18" s="33">
        <v>659</v>
      </c>
      <c r="C18" s="34">
        <v>32</v>
      </c>
      <c r="D18" s="54"/>
      <c r="E18" s="55"/>
    </row>
    <row r="19" spans="1:5" ht="15.75">
      <c r="A19" s="32" t="s">
        <v>118</v>
      </c>
      <c r="B19" s="33">
        <v>742</v>
      </c>
      <c r="C19" s="34">
        <v>35</v>
      </c>
      <c r="D19" s="54"/>
      <c r="E19" s="55"/>
    </row>
    <row r="20" spans="1:5" ht="15.75">
      <c r="A20" s="32" t="s">
        <v>93</v>
      </c>
      <c r="B20" s="33">
        <v>518</v>
      </c>
      <c r="C20" s="34">
        <v>35</v>
      </c>
      <c r="D20" s="54"/>
      <c r="E20" s="55"/>
    </row>
    <row r="21" spans="1:5" ht="15.75">
      <c r="A21" s="32" t="s">
        <v>314</v>
      </c>
      <c r="B21" s="33" t="s">
        <v>146</v>
      </c>
      <c r="C21" s="34">
        <v>20</v>
      </c>
      <c r="D21" s="54"/>
      <c r="E21" s="55"/>
    </row>
    <row r="22" spans="1:5" s="497" customFormat="1" ht="15.75">
      <c r="A22" s="32">
        <v>41894</v>
      </c>
      <c r="B22" s="33" t="s">
        <v>146</v>
      </c>
      <c r="C22" s="34">
        <v>35</v>
      </c>
      <c r="D22" s="54"/>
      <c r="E22" s="55"/>
    </row>
    <row r="23" spans="1:5" ht="15.75">
      <c r="A23" s="32">
        <v>41651</v>
      </c>
      <c r="B23" s="33">
        <v>694</v>
      </c>
      <c r="C23" s="34">
        <v>35</v>
      </c>
      <c r="D23" s="54"/>
      <c r="E23" s="55"/>
    </row>
    <row r="24" spans="1:5" ht="15.75">
      <c r="A24" s="32">
        <v>41710</v>
      </c>
      <c r="B24" s="33">
        <v>810</v>
      </c>
      <c r="C24" s="34">
        <v>20</v>
      </c>
      <c r="D24" s="54"/>
      <c r="E24" s="55"/>
    </row>
    <row r="25" spans="1:5" ht="15.75">
      <c r="A25" s="32">
        <v>41894</v>
      </c>
      <c r="B25" s="33" t="s">
        <v>146</v>
      </c>
      <c r="C25" s="34">
        <v>35</v>
      </c>
      <c r="D25" s="54"/>
      <c r="E25" s="55"/>
    </row>
    <row r="26" spans="1:5" ht="15.75">
      <c r="A26" s="32">
        <v>41802</v>
      </c>
      <c r="B26" s="33">
        <v>477</v>
      </c>
      <c r="C26" s="34">
        <v>35</v>
      </c>
      <c r="D26" s="54"/>
      <c r="E26" s="55"/>
    </row>
    <row r="27" spans="1:5" ht="15.75">
      <c r="A27" s="32" t="s">
        <v>99</v>
      </c>
      <c r="B27" s="33" t="s">
        <v>146</v>
      </c>
      <c r="C27" s="34">
        <v>35</v>
      </c>
      <c r="D27" s="54"/>
      <c r="E27" s="55"/>
    </row>
    <row r="28" spans="1:5" ht="15.75">
      <c r="A28" s="108">
        <v>42006</v>
      </c>
      <c r="B28" s="109" t="s">
        <v>146</v>
      </c>
      <c r="C28" s="37">
        <v>30</v>
      </c>
      <c r="D28" s="54"/>
      <c r="E28" s="55"/>
    </row>
    <row r="29" spans="1:5" ht="15.75">
      <c r="A29" s="35">
        <v>42037</v>
      </c>
      <c r="B29" s="109" t="s">
        <v>146</v>
      </c>
      <c r="C29" s="36">
        <v>18</v>
      </c>
      <c r="D29" s="54"/>
      <c r="E29" s="55"/>
    </row>
    <row r="30" spans="1:5" ht="15.75">
      <c r="A30" s="35">
        <v>42037</v>
      </c>
      <c r="B30" s="109" t="s">
        <v>146</v>
      </c>
      <c r="C30" s="36">
        <v>35</v>
      </c>
      <c r="D30" s="54"/>
      <c r="E30" s="55"/>
    </row>
    <row r="31" spans="1:5" ht="15.75">
      <c r="A31" s="398" t="s">
        <v>104</v>
      </c>
      <c r="B31" s="398" t="s">
        <v>146</v>
      </c>
      <c r="C31" s="405">
        <v>30</v>
      </c>
      <c r="D31" s="54"/>
      <c r="E31" s="55"/>
    </row>
    <row r="32" spans="1:5" ht="15.75">
      <c r="A32" s="32"/>
      <c r="B32" s="33"/>
      <c r="C32" s="34"/>
      <c r="D32" s="54"/>
      <c r="E32" s="55"/>
    </row>
    <row r="33" spans="1:5" ht="15.75">
      <c r="A33" s="32"/>
      <c r="B33" s="33"/>
      <c r="C33" s="33"/>
      <c r="D33" s="57"/>
      <c r="E33" s="55"/>
    </row>
    <row r="34" spans="1:5" ht="15.75">
      <c r="A34" s="32"/>
      <c r="B34" s="33"/>
      <c r="C34" s="33"/>
      <c r="D34" s="57"/>
      <c r="E34" s="55"/>
    </row>
    <row r="35" spans="1:5" ht="15.75">
      <c r="A35" s="32"/>
      <c r="B35" s="33"/>
      <c r="C35" s="33"/>
      <c r="D35" s="57"/>
      <c r="E35" s="57"/>
    </row>
    <row r="36" spans="1:5" ht="16.5" customHeight="1">
      <c r="A36" s="32"/>
      <c r="B36" s="33"/>
      <c r="C36" s="33"/>
      <c r="D36" s="57"/>
      <c r="E36" s="58"/>
    </row>
    <row r="37" spans="1:5" ht="15.75">
      <c r="A37" s="32"/>
      <c r="B37" s="33"/>
      <c r="C37" s="33"/>
    </row>
    <row r="38" spans="1:5" ht="15.75">
      <c r="A38" s="35"/>
      <c r="B38" s="36"/>
      <c r="C38" s="33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3">
      <c r="A49" s="35"/>
      <c r="B49" s="36"/>
      <c r="C49" s="36"/>
    </row>
    <row r="50" spans="1:3">
      <c r="A50" s="35"/>
      <c r="B50" s="36"/>
      <c r="C50" s="36"/>
    </row>
    <row r="51" spans="1:3">
      <c r="A51" s="35"/>
      <c r="B51" s="36"/>
      <c r="C51" s="36"/>
    </row>
    <row r="52" spans="1:3">
      <c r="A52" s="35"/>
      <c r="B52" s="36"/>
      <c r="C52" s="36"/>
    </row>
    <row r="53" spans="1:3">
      <c r="A53" s="35"/>
      <c r="B53" s="36"/>
      <c r="C53" s="36"/>
    </row>
    <row r="54" spans="1:3">
      <c r="A54" s="35"/>
      <c r="B54" s="36"/>
      <c r="C54" s="36"/>
    </row>
    <row r="55" spans="1:3">
      <c r="A55" s="35"/>
      <c r="B55" s="36"/>
      <c r="C55" s="36"/>
    </row>
    <row r="56" spans="1:3">
      <c r="A56" s="35"/>
      <c r="B56" s="36"/>
      <c r="C56" s="36"/>
    </row>
    <row r="57" spans="1:3">
      <c r="A57" s="35"/>
      <c r="B57" s="36"/>
      <c r="C57" s="36"/>
    </row>
    <row r="58" spans="1:3">
      <c r="A58" s="35"/>
      <c r="B58" s="36"/>
      <c r="C58" s="36"/>
    </row>
    <row r="59" spans="1:3">
      <c r="A59" s="35"/>
      <c r="B59" s="36"/>
      <c r="C59" s="36"/>
    </row>
    <row r="60" spans="1:3">
      <c r="A60" s="35"/>
      <c r="B60" s="36"/>
      <c r="C60" s="36"/>
    </row>
    <row r="61" spans="1:3">
      <c r="A61" s="35"/>
      <c r="B61" s="36"/>
      <c r="C61" s="36"/>
    </row>
    <row r="62" spans="1:3">
      <c r="A62" s="35"/>
      <c r="B62" s="36"/>
      <c r="C62" s="36"/>
    </row>
    <row r="63" spans="1:3">
      <c r="A63" s="35"/>
      <c r="B63" s="36"/>
      <c r="C63" s="36"/>
    </row>
    <row r="64" spans="1:3">
      <c r="A64" s="35"/>
      <c r="B64" s="36"/>
      <c r="C64" s="36"/>
    </row>
    <row r="65" spans="1:3">
      <c r="A65" s="35"/>
      <c r="B65" s="36"/>
      <c r="C65" s="36"/>
    </row>
    <row r="66" spans="1:3">
      <c r="A66" s="35"/>
      <c r="B66" s="36"/>
      <c r="C66" s="36"/>
    </row>
    <row r="67" spans="1:3">
      <c r="A67" s="35"/>
      <c r="B67" s="36"/>
      <c r="C67" s="36"/>
    </row>
    <row r="68" spans="1:3">
      <c r="A68" s="35"/>
      <c r="B68" s="36"/>
      <c r="C68" s="36"/>
    </row>
    <row r="69" spans="1:3">
      <c r="A69" s="35"/>
      <c r="B69" s="36"/>
      <c r="C69" s="36"/>
    </row>
    <row r="70" spans="1:3">
      <c r="A70" s="35"/>
      <c r="B70" s="36"/>
      <c r="C70" s="36"/>
    </row>
    <row r="71" spans="1:3">
      <c r="A71" s="35"/>
      <c r="B71" s="36"/>
      <c r="C71" s="36"/>
    </row>
    <row r="72" spans="1:3">
      <c r="A72" s="35"/>
      <c r="B72" s="36"/>
      <c r="C72" s="36"/>
    </row>
    <row r="73" spans="1:3">
      <c r="A73" s="35"/>
      <c r="B73" s="36"/>
      <c r="C73" s="36"/>
    </row>
    <row r="74" spans="1:3">
      <c r="A74" s="35"/>
      <c r="B74" s="36"/>
      <c r="C74" s="36"/>
    </row>
    <row r="75" spans="1:3">
      <c r="A75" s="35"/>
      <c r="B75" s="36"/>
      <c r="C75" s="36"/>
    </row>
    <row r="76" spans="1:3">
      <c r="A76" s="35"/>
      <c r="B76" s="36"/>
      <c r="C76" s="36"/>
    </row>
    <row r="77" spans="1:3">
      <c r="A77" s="35"/>
      <c r="B77" s="36"/>
      <c r="C77" s="36"/>
    </row>
    <row r="78" spans="1:3">
      <c r="A78" s="35"/>
      <c r="B78" s="36"/>
      <c r="C78" s="36"/>
    </row>
    <row r="79" spans="1:3">
      <c r="A79" s="35"/>
      <c r="B79" s="36"/>
      <c r="C79" s="36"/>
    </row>
    <row r="80" spans="1:3">
      <c r="A80" s="35"/>
      <c r="B80" s="36"/>
      <c r="C80" s="36"/>
    </row>
    <row r="81" spans="1:3">
      <c r="A81" s="35"/>
      <c r="B81" s="36"/>
      <c r="C81" s="36"/>
    </row>
    <row r="82" spans="1:3">
      <c r="A82" s="35"/>
      <c r="B82" s="36"/>
      <c r="C82" s="36"/>
    </row>
    <row r="83" spans="1:3">
      <c r="A83" s="35"/>
      <c r="B83" s="36"/>
      <c r="C83" s="36"/>
    </row>
    <row r="84" spans="1:3">
      <c r="A84" s="35"/>
      <c r="B84" s="36"/>
      <c r="C84" s="36"/>
    </row>
    <row r="85" spans="1:3">
      <c r="A85" s="35"/>
      <c r="B85" s="36"/>
      <c r="C85" s="36"/>
    </row>
    <row r="86" spans="1:3">
      <c r="A86" s="35"/>
      <c r="B86" s="36"/>
      <c r="C86" s="36"/>
    </row>
    <row r="87" spans="1:3">
      <c r="A87" s="35"/>
      <c r="B87" s="36"/>
      <c r="C87" s="36"/>
    </row>
    <row r="88" spans="1:3">
      <c r="A88" s="35"/>
      <c r="B88" s="36"/>
      <c r="C88" s="36"/>
    </row>
    <row r="89" spans="1:3">
      <c r="A89" s="35"/>
      <c r="B89" s="36"/>
      <c r="C89" s="36"/>
    </row>
    <row r="90" spans="1:3">
      <c r="A90" s="35"/>
      <c r="B90" s="36"/>
      <c r="C90" s="36"/>
    </row>
    <row r="91" spans="1:3">
      <c r="A91" s="35"/>
      <c r="B91" s="36"/>
      <c r="C91" s="36"/>
    </row>
    <row r="92" spans="1:3">
      <c r="A92" s="35"/>
      <c r="B92" s="36"/>
      <c r="C92" s="36"/>
    </row>
    <row r="93" spans="1:3">
      <c r="A93" s="113"/>
      <c r="B93" s="36"/>
      <c r="C93" s="59"/>
    </row>
    <row r="94" spans="1:3">
      <c r="A94" s="113"/>
      <c r="B94" s="36"/>
      <c r="C94" s="59"/>
    </row>
    <row r="95" spans="1:3">
      <c r="A95" s="113"/>
      <c r="B95" s="36"/>
      <c r="C95" s="59"/>
    </row>
    <row r="96" spans="1:3">
      <c r="A96" s="113"/>
      <c r="B96" s="36"/>
      <c r="C96" s="59"/>
    </row>
    <row r="97" spans="1:3">
      <c r="A97" s="113"/>
      <c r="B97" s="36"/>
      <c r="C97" s="59"/>
    </row>
    <row r="98" spans="1:3">
      <c r="A98" s="35"/>
      <c r="B98" s="36"/>
      <c r="C98" s="36"/>
    </row>
    <row r="99" spans="1:3">
      <c r="A99" s="35"/>
      <c r="B99" s="36"/>
      <c r="C99" s="36"/>
    </row>
    <row r="100" spans="1:3">
      <c r="A100" s="35"/>
      <c r="B100" s="36"/>
      <c r="C100" s="36"/>
    </row>
    <row r="101" spans="1:3">
      <c r="A101" s="35"/>
      <c r="B101" s="36"/>
      <c r="C101" s="36"/>
    </row>
    <row r="102" spans="1:3">
      <c r="A102" s="35"/>
      <c r="B102" s="36"/>
      <c r="C102" s="36"/>
    </row>
    <row r="103" spans="1:3">
      <c r="A103" s="35"/>
      <c r="B103" s="36"/>
      <c r="C103" s="36"/>
    </row>
    <row r="104" spans="1:3">
      <c r="A104" s="77"/>
      <c r="B104" s="36"/>
      <c r="C104" s="77"/>
    </row>
    <row r="105" spans="1:3">
      <c r="A105" s="8"/>
      <c r="B105" s="36"/>
      <c r="C105" s="8"/>
    </row>
    <row r="106" spans="1:3">
      <c r="A106" s="8"/>
      <c r="B106" s="36"/>
      <c r="C106" s="8"/>
    </row>
    <row r="107" spans="1:3" ht="45">
      <c r="A107" s="61" t="s">
        <v>105</v>
      </c>
      <c r="B107" s="62"/>
      <c r="C107" s="114">
        <f>SUM(C5:C102)</f>
        <v>900</v>
      </c>
    </row>
  </sheetData>
  <mergeCells count="3">
    <mergeCell ref="A1:C1"/>
    <mergeCell ref="A2:C2"/>
    <mergeCell ref="A3:C3"/>
  </mergeCells>
  <hyperlinks>
    <hyperlink ref="A3:C3" location="'Noaaman Al Ajmani Income &amp; Exp'!A1" display="                                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1"/>
  <sheetViews>
    <sheetView workbookViewId="0">
      <selection activeCell="C12" sqref="C1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702" t="s">
        <v>60</v>
      </c>
      <c r="B1" s="703"/>
      <c r="C1" s="704"/>
      <c r="D1" s="50"/>
      <c r="E1" s="51"/>
    </row>
    <row r="2" spans="1:5" ht="34.5">
      <c r="A2" s="635" t="s">
        <v>544</v>
      </c>
      <c r="B2" s="636"/>
      <c r="C2" s="637"/>
      <c r="D2" s="50"/>
      <c r="E2" s="51"/>
    </row>
    <row r="3" spans="1:5" ht="36" customHeight="1">
      <c r="A3" s="705" t="s">
        <v>270</v>
      </c>
      <c r="B3" s="706"/>
      <c r="C3" s="707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43" t="s">
        <v>303</v>
      </c>
      <c r="B5" s="33">
        <v>766</v>
      </c>
      <c r="C5" s="34">
        <v>11640</v>
      </c>
      <c r="D5" s="54"/>
      <c r="E5" s="55"/>
    </row>
    <row r="6" spans="1:5" ht="15.75">
      <c r="A6" s="43">
        <v>41705</v>
      </c>
      <c r="B6" s="33">
        <v>805</v>
      </c>
      <c r="C6" s="34">
        <v>4550</v>
      </c>
      <c r="D6" s="54"/>
      <c r="E6" s="55"/>
    </row>
    <row r="7" spans="1:5" ht="15.75">
      <c r="A7" s="32">
        <v>41861</v>
      </c>
      <c r="B7" s="33">
        <v>308</v>
      </c>
      <c r="C7" s="34">
        <v>1800</v>
      </c>
      <c r="D7" s="54"/>
      <c r="E7" s="55"/>
    </row>
    <row r="8" spans="1:5" ht="15.75">
      <c r="A8" s="32" t="s">
        <v>307</v>
      </c>
      <c r="B8" s="33">
        <v>484</v>
      </c>
      <c r="C8" s="34">
        <v>480</v>
      </c>
      <c r="D8" s="54"/>
      <c r="E8" s="55"/>
    </row>
    <row r="9" spans="1:5" ht="15.75">
      <c r="A9" s="32" t="s">
        <v>125</v>
      </c>
      <c r="B9" s="33">
        <v>204</v>
      </c>
      <c r="C9" s="34">
        <v>960</v>
      </c>
      <c r="D9" s="54"/>
      <c r="E9" s="55"/>
    </row>
    <row r="10" spans="1:5" ht="15.75">
      <c r="A10" s="132" t="s">
        <v>201</v>
      </c>
      <c r="B10" s="36">
        <v>529</v>
      </c>
      <c r="C10" s="37">
        <v>1410</v>
      </c>
      <c r="D10" s="54"/>
      <c r="E10" s="55"/>
    </row>
    <row r="11" spans="1:5" ht="15.75">
      <c r="A11" s="132" t="s">
        <v>201</v>
      </c>
      <c r="B11" s="36">
        <v>529</v>
      </c>
      <c r="C11" s="37">
        <v>90</v>
      </c>
      <c r="D11" s="54"/>
      <c r="E11" s="55"/>
    </row>
    <row r="12" spans="1:5" ht="15.75">
      <c r="A12" s="8"/>
      <c r="B12" s="8"/>
      <c r="C12" s="8"/>
      <c r="D12" s="54"/>
      <c r="E12" s="55"/>
    </row>
    <row r="13" spans="1:5" ht="15.75">
      <c r="A13" s="43"/>
      <c r="B13" s="33"/>
      <c r="C13" s="34"/>
      <c r="D13" s="54"/>
      <c r="E13" s="55"/>
    </row>
    <row r="14" spans="1:5" ht="15.75">
      <c r="A14" s="43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21.75" customHeight="1">
      <c r="A20" s="33"/>
      <c r="B20" s="33"/>
      <c r="C20" s="34"/>
      <c r="D20" s="54"/>
      <c r="E20" s="55"/>
    </row>
    <row r="21" spans="1:5" ht="15.75">
      <c r="A21" s="33"/>
      <c r="B21" s="33"/>
      <c r="C21" s="34"/>
      <c r="D21" s="54"/>
      <c r="E21" s="55"/>
    </row>
    <row r="22" spans="1:5" ht="15.75">
      <c r="A22" s="33"/>
      <c r="B22" s="33"/>
      <c r="C22" s="34"/>
      <c r="D22" s="54"/>
      <c r="E22" s="55"/>
    </row>
    <row r="23" spans="1:5" ht="45">
      <c r="A23" s="124" t="s">
        <v>105</v>
      </c>
      <c r="B23" s="125"/>
      <c r="C23" s="126">
        <f>SUM(C5:C22)</f>
        <v>20930</v>
      </c>
      <c r="D23" s="54"/>
      <c r="E23" s="55"/>
    </row>
    <row r="24" spans="1:5" ht="15.75">
      <c r="A24" s="127"/>
      <c r="B24" s="127"/>
      <c r="C24" s="127"/>
      <c r="D24" s="57"/>
      <c r="E24" s="55"/>
    </row>
    <row r="25" spans="1:5" ht="15.75">
      <c r="A25" s="128"/>
      <c r="B25" s="55"/>
      <c r="C25" s="55"/>
      <c r="D25" s="57"/>
      <c r="E25" s="55"/>
    </row>
    <row r="26" spans="1:5" ht="15.75">
      <c r="A26" s="129"/>
      <c r="B26" s="55"/>
      <c r="C26" s="55"/>
      <c r="D26" s="57"/>
      <c r="E26" s="55"/>
    </row>
    <row r="27" spans="1:5" ht="15.75">
      <c r="A27" s="129"/>
      <c r="B27" s="55"/>
      <c r="C27" s="55"/>
      <c r="D27" s="57"/>
      <c r="E27" s="55"/>
    </row>
    <row r="28" spans="1:5" ht="15.75">
      <c r="A28" s="55"/>
      <c r="B28" s="55"/>
      <c r="C28" s="55"/>
      <c r="D28" s="57"/>
      <c r="E28" s="55"/>
    </row>
    <row r="29" spans="1:5" ht="15.75">
      <c r="A29" s="129"/>
      <c r="B29" s="55"/>
      <c r="C29" s="55"/>
      <c r="D29" s="57"/>
      <c r="E29" s="55"/>
    </row>
    <row r="30" spans="1:5" ht="15.75">
      <c r="A30" s="129"/>
      <c r="B30" s="55"/>
      <c r="C30" s="55"/>
      <c r="D30" s="57"/>
      <c r="E30" s="55"/>
    </row>
    <row r="31" spans="1:5" ht="15.75">
      <c r="A31" s="128"/>
      <c r="B31" s="55"/>
      <c r="C31" s="55"/>
      <c r="D31" s="57"/>
      <c r="E31" s="55"/>
    </row>
    <row r="32" spans="1:5" ht="15.75">
      <c r="A32" s="128"/>
      <c r="B32" s="55"/>
      <c r="C32" s="130"/>
      <c r="D32" s="57"/>
      <c r="E32" s="57"/>
    </row>
    <row r="33" spans="1:5" ht="21">
      <c r="A33" s="128"/>
      <c r="B33" s="55"/>
      <c r="C33" s="55"/>
      <c r="D33" s="57"/>
      <c r="E33" s="58"/>
    </row>
    <row r="34" spans="1:5" ht="15.75">
      <c r="A34" s="128"/>
      <c r="B34" s="55"/>
      <c r="C34" s="55"/>
    </row>
    <row r="35" spans="1:5">
      <c r="A35" s="57"/>
      <c r="B35" s="57"/>
      <c r="C35" s="57"/>
    </row>
    <row r="36" spans="1:5">
      <c r="A36" s="27"/>
      <c r="B36" s="27"/>
      <c r="C36" s="27"/>
    </row>
    <row r="37" spans="1:5">
      <c r="A37" s="27"/>
      <c r="B37" s="27"/>
      <c r="C37" s="27"/>
    </row>
    <row r="38" spans="1:5">
      <c r="A38" s="27"/>
      <c r="B38" s="27"/>
      <c r="C38" s="27"/>
    </row>
    <row r="39" spans="1:5">
      <c r="A39" s="27"/>
      <c r="B39" s="27"/>
      <c r="C39" s="27"/>
    </row>
    <row r="40" spans="1:5">
      <c r="A40" s="27"/>
      <c r="B40" s="27"/>
      <c r="C40" s="27"/>
    </row>
    <row r="41" spans="1:5">
      <c r="A41" s="27"/>
      <c r="B41" s="27"/>
      <c r="C41" s="27"/>
    </row>
    <row r="42" spans="1:5">
      <c r="A42" s="27"/>
      <c r="B42" s="27"/>
      <c r="C42" s="27"/>
    </row>
    <row r="43" spans="1:5">
      <c r="A43" s="27"/>
      <c r="B43" s="27"/>
      <c r="C43" s="27"/>
    </row>
    <row r="44" spans="1:5">
      <c r="A44" s="27"/>
      <c r="B44" s="27"/>
      <c r="C44" s="27"/>
    </row>
    <row r="45" spans="1:5">
      <c r="A45" s="27"/>
      <c r="B45" s="27"/>
      <c r="C45" s="27"/>
    </row>
    <row r="46" spans="1:5">
      <c r="A46" s="27"/>
      <c r="B46" s="27"/>
      <c r="C46" s="27"/>
    </row>
    <row r="47" spans="1:5">
      <c r="A47" s="27"/>
      <c r="B47" s="27"/>
      <c r="C47" s="27"/>
    </row>
    <row r="48" spans="1:5">
      <c r="A48" s="27"/>
      <c r="B48" s="27"/>
      <c r="C48" s="27"/>
    </row>
    <row r="49" spans="1:3">
      <c r="A49" s="27"/>
      <c r="B49" s="27"/>
      <c r="C49" s="27"/>
    </row>
    <row r="50" spans="1:3">
      <c r="A50" s="27"/>
      <c r="B50" s="27"/>
      <c r="C50" s="27"/>
    </row>
    <row r="70" spans="1:2">
      <c r="A70" s="543"/>
      <c r="B70" s="543"/>
    </row>
    <row r="71" spans="1:2">
      <c r="A71" s="543"/>
      <c r="B71" s="543"/>
    </row>
  </sheetData>
  <mergeCells count="5">
    <mergeCell ref="A1:C1"/>
    <mergeCell ref="A2:C2"/>
    <mergeCell ref="A3:C3"/>
    <mergeCell ref="A70:B70"/>
    <mergeCell ref="A71:B71"/>
  </mergeCells>
  <hyperlinks>
    <hyperlink ref="A3:C3" location="'Noaaman Al Ajmani Income &amp; Exp'!A1" display="                                 Stone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8"/>
  <sheetViews>
    <sheetView workbookViewId="0">
      <selection activeCell="B8" sqref="B8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34.5">
      <c r="A2" s="708" t="s">
        <v>545</v>
      </c>
      <c r="B2" s="709"/>
      <c r="C2" s="710"/>
      <c r="D2" s="50"/>
      <c r="E2" s="51"/>
    </row>
    <row r="3" spans="1:5" ht="36" customHeight="1">
      <c r="A3" s="711" t="s">
        <v>152</v>
      </c>
      <c r="B3" s="712"/>
      <c r="C3" s="713"/>
      <c r="D3" s="50"/>
      <c r="E3" s="51"/>
    </row>
    <row r="4" spans="1:5" ht="25.5">
      <c r="A4" s="187" t="s">
        <v>63</v>
      </c>
      <c r="B4" s="188" t="s">
        <v>47</v>
      </c>
      <c r="C4" s="187" t="s">
        <v>64</v>
      </c>
      <c r="D4" s="53"/>
      <c r="E4" s="27"/>
    </row>
    <row r="5" spans="1:5" ht="18.75">
      <c r="A5" s="40">
        <v>41706</v>
      </c>
      <c r="B5" s="41">
        <v>412</v>
      </c>
      <c r="C5" s="42">
        <v>25</v>
      </c>
      <c r="D5" s="53"/>
      <c r="E5" s="27"/>
    </row>
    <row r="6" spans="1:5" ht="18.75">
      <c r="A6" s="40" t="s">
        <v>315</v>
      </c>
      <c r="B6" s="41">
        <v>577</v>
      </c>
      <c r="C6" s="42">
        <v>30</v>
      </c>
      <c r="D6" s="53"/>
      <c r="E6" s="27"/>
    </row>
    <row r="7" spans="1:5" ht="15.75">
      <c r="A7" s="32" t="s">
        <v>267</v>
      </c>
      <c r="B7" s="33">
        <v>79</v>
      </c>
      <c r="C7" s="34">
        <v>30</v>
      </c>
      <c r="D7" s="54"/>
      <c r="E7" s="55"/>
    </row>
    <row r="8" spans="1:5" ht="15.75">
      <c r="A8" s="43"/>
      <c r="B8" s="76"/>
      <c r="C8" s="34"/>
      <c r="D8" s="54"/>
      <c r="E8" s="55"/>
    </row>
    <row r="9" spans="1:5" ht="15.75">
      <c r="A9" s="43"/>
      <c r="B9" s="33"/>
      <c r="C9" s="34"/>
      <c r="D9" s="54"/>
      <c r="E9" s="55"/>
    </row>
    <row r="10" spans="1:5" ht="15.75">
      <c r="A10" s="43"/>
      <c r="B10" s="33"/>
      <c r="C10" s="34"/>
      <c r="D10" s="54"/>
      <c r="E10" s="55"/>
    </row>
    <row r="11" spans="1:5" ht="15.75">
      <c r="A11" s="43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135"/>
      <c r="C13" s="34"/>
      <c r="D13" s="54"/>
      <c r="E13" s="55"/>
    </row>
    <row r="14" spans="1:5" ht="15.75">
      <c r="A14" s="33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3"/>
      <c r="B21" s="33"/>
      <c r="C21" s="34"/>
      <c r="D21" s="54"/>
      <c r="E21" s="55"/>
    </row>
    <row r="22" spans="1:5" ht="15.75">
      <c r="A22" s="43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3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56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34"/>
      <c r="D31" s="54"/>
      <c r="E31" s="55"/>
    </row>
    <row r="32" spans="1:5">
      <c r="A32" s="36"/>
      <c r="B32" s="36"/>
      <c r="C32" s="37"/>
      <c r="D32" s="54"/>
      <c r="E32" s="57"/>
    </row>
    <row r="33" spans="1:5" ht="45">
      <c r="A33" s="61" t="s">
        <v>105</v>
      </c>
      <c r="B33" s="62"/>
      <c r="C33" s="137">
        <f>SUM(C5:C32)</f>
        <v>85</v>
      </c>
      <c r="D33" s="54"/>
      <c r="E33" s="58"/>
    </row>
    <row r="67" spans="1:2">
      <c r="A67" s="543"/>
      <c r="B67" s="543"/>
    </row>
    <row r="68" spans="1:2">
      <c r="A68" s="543"/>
      <c r="B68" s="543"/>
    </row>
  </sheetData>
  <mergeCells count="5">
    <mergeCell ref="A1:C1"/>
    <mergeCell ref="A2:C2"/>
    <mergeCell ref="A3:C3"/>
    <mergeCell ref="A67:B67"/>
    <mergeCell ref="A68:B68"/>
  </mergeCells>
  <hyperlinks>
    <hyperlink ref="A3:C3" location="'Noaaman Al Ajmani Income &amp; Exp'!A1" display="                         Generator Oi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0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34.5">
      <c r="A2" s="708" t="s">
        <v>545</v>
      </c>
      <c r="B2" s="709"/>
      <c r="C2" s="710"/>
      <c r="D2" s="50"/>
      <c r="E2" s="51"/>
    </row>
    <row r="3" spans="1:5" ht="36" customHeight="1">
      <c r="A3" s="714" t="s">
        <v>548</v>
      </c>
      <c r="B3" s="715"/>
      <c r="C3" s="716"/>
      <c r="D3" s="50"/>
      <c r="E3" s="51"/>
    </row>
    <row r="4" spans="1:5" ht="25.5">
      <c r="A4" s="269" t="s">
        <v>63</v>
      </c>
      <c r="B4" s="270" t="s">
        <v>47</v>
      </c>
      <c r="C4" s="269" t="s">
        <v>64</v>
      </c>
      <c r="D4" s="53"/>
      <c r="E4" s="27"/>
    </row>
    <row r="5" spans="1:5" ht="18.75">
      <c r="A5" s="88">
        <v>41737</v>
      </c>
      <c r="B5" s="41">
        <v>40</v>
      </c>
      <c r="C5" s="42">
        <v>1040</v>
      </c>
      <c r="D5" s="53"/>
      <c r="E5" s="27"/>
    </row>
    <row r="6" spans="1:5" ht="18.75">
      <c r="A6" s="44" t="s">
        <v>315</v>
      </c>
      <c r="B6" s="41">
        <v>730</v>
      </c>
      <c r="C6" s="42">
        <v>750</v>
      </c>
      <c r="D6" s="53"/>
      <c r="E6" s="27"/>
    </row>
    <row r="7" spans="1:5" ht="18.75">
      <c r="A7" s="88" t="s">
        <v>181</v>
      </c>
      <c r="B7" s="41">
        <v>80</v>
      </c>
      <c r="C7" s="42">
        <v>80</v>
      </c>
      <c r="D7" s="53"/>
      <c r="E7" s="27"/>
    </row>
    <row r="8" spans="1:5" ht="15.75">
      <c r="A8" s="43" t="s">
        <v>316</v>
      </c>
      <c r="B8" s="33">
        <v>635</v>
      </c>
      <c r="C8" s="34">
        <v>190</v>
      </c>
      <c r="D8" s="54"/>
      <c r="E8" s="55"/>
    </row>
    <row r="9" spans="1:5" ht="15.75">
      <c r="A9" s="43" t="s">
        <v>140</v>
      </c>
      <c r="B9" s="33">
        <v>341</v>
      </c>
      <c r="C9" s="34">
        <v>125</v>
      </c>
      <c r="D9" s="54"/>
      <c r="E9" s="55"/>
    </row>
    <row r="10" spans="1:5" ht="15.75">
      <c r="A10" s="43" t="s">
        <v>118</v>
      </c>
      <c r="B10" s="76">
        <v>346</v>
      </c>
      <c r="C10" s="34">
        <v>320</v>
      </c>
      <c r="D10" s="54"/>
      <c r="E10" s="55"/>
    </row>
    <row r="11" spans="1:5" ht="15.75">
      <c r="A11" s="8"/>
      <c r="B11" s="8"/>
      <c r="C11" s="8"/>
      <c r="D11" s="54"/>
      <c r="E11" s="55"/>
    </row>
    <row r="12" spans="1:5" ht="15.75">
      <c r="A12" s="43"/>
      <c r="B12" s="33"/>
      <c r="C12" s="34"/>
      <c r="D12" s="54"/>
      <c r="E12" s="55"/>
    </row>
    <row r="13" spans="1:5" ht="15.75">
      <c r="A13" s="43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135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33"/>
      <c r="B20" s="33"/>
      <c r="C20" s="34"/>
      <c r="D20" s="54"/>
      <c r="E20" s="55"/>
    </row>
    <row r="21" spans="1:5" ht="15.75">
      <c r="A21" s="33"/>
      <c r="B21" s="33"/>
      <c r="C21" s="34"/>
      <c r="D21" s="54"/>
      <c r="E21" s="55"/>
    </row>
    <row r="22" spans="1:5" ht="15.75">
      <c r="A22" s="43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43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3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56"/>
      <c r="D31" s="54"/>
      <c r="E31" s="55"/>
    </row>
    <row r="32" spans="1:5" ht="15.75">
      <c r="A32" s="43"/>
      <c r="B32" s="33"/>
      <c r="C32" s="34"/>
      <c r="D32" s="54"/>
      <c r="E32" s="55"/>
    </row>
    <row r="33" spans="1:5" ht="15.75">
      <c r="A33" s="43"/>
      <c r="B33" s="33"/>
      <c r="C33" s="34"/>
      <c r="D33" s="54"/>
      <c r="E33" s="55"/>
    </row>
    <row r="34" spans="1:5">
      <c r="A34" s="36"/>
      <c r="B34" s="36"/>
      <c r="C34" s="37"/>
      <c r="D34" s="54"/>
      <c r="E34" s="57"/>
    </row>
    <row r="35" spans="1:5" ht="45">
      <c r="A35" s="61" t="s">
        <v>105</v>
      </c>
      <c r="B35" s="62"/>
      <c r="C35" s="136">
        <f>SUM(C5:C34)</f>
        <v>2505</v>
      </c>
      <c r="D35" s="54"/>
      <c r="E35" s="58"/>
    </row>
    <row r="69" spans="1:2">
      <c r="A69" s="543"/>
      <c r="B69" s="543"/>
    </row>
    <row r="70" spans="1:2">
      <c r="A70" s="543"/>
      <c r="B70" s="543"/>
    </row>
  </sheetData>
  <mergeCells count="5">
    <mergeCell ref="A1:C1"/>
    <mergeCell ref="A2:C2"/>
    <mergeCell ref="A3:C3"/>
    <mergeCell ref="A69:B69"/>
    <mergeCell ref="A70:B70"/>
  </mergeCells>
  <hyperlinks>
    <hyperlink ref="A3:C3" location="'Noaaman Al Ajmani Income &amp; Exp'!A1" display="                      Equipment Rent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workbookViewId="0">
      <selection activeCell="C39" sqref="C39"/>
    </sheetView>
  </sheetViews>
  <sheetFormatPr defaultColWidth="9.140625" defaultRowHeight="15"/>
  <cols>
    <col min="1" max="1" width="36.285156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574" t="s">
        <v>39</v>
      </c>
      <c r="B1" s="575"/>
      <c r="C1" s="575"/>
      <c r="D1" s="575"/>
      <c r="E1" s="576"/>
      <c r="F1" s="1"/>
    </row>
    <row r="2" spans="1:6" ht="25.5">
      <c r="A2" s="717" t="s">
        <v>317</v>
      </c>
      <c r="B2" s="718"/>
      <c r="C2" s="718"/>
      <c r="D2" s="718"/>
      <c r="E2" s="719"/>
      <c r="F2" s="2"/>
    </row>
    <row r="3" spans="1:6" ht="35.25" customHeight="1">
      <c r="A3" s="720" t="s">
        <v>601</v>
      </c>
      <c r="B3" s="721"/>
      <c r="C3" s="721"/>
      <c r="D3" s="721"/>
      <c r="E3" s="722"/>
      <c r="F3" s="3"/>
    </row>
    <row r="4" spans="1:6" ht="36">
      <c r="A4" s="723" t="s">
        <v>42</v>
      </c>
      <c r="B4" s="724"/>
      <c r="C4" s="725" t="s">
        <v>43</v>
      </c>
      <c r="D4" s="726"/>
      <c r="E4" s="726"/>
      <c r="F4" s="4"/>
    </row>
    <row r="5" spans="1:6" ht="28.5">
      <c r="A5" s="92" t="s">
        <v>44</v>
      </c>
      <c r="B5" s="92" t="s">
        <v>45</v>
      </c>
      <c r="C5" s="93" t="s">
        <v>46</v>
      </c>
      <c r="D5" s="92" t="s">
        <v>47</v>
      </c>
      <c r="E5" s="92" t="s">
        <v>45</v>
      </c>
      <c r="F5" s="7"/>
    </row>
    <row r="6" spans="1:6" ht="26.25">
      <c r="A6" s="98" t="s">
        <v>48</v>
      </c>
      <c r="B6" s="304">
        <f>'Omar Al Saeedi Material  (2'!C79</f>
        <v>40</v>
      </c>
      <c r="C6" s="10" t="s">
        <v>174</v>
      </c>
      <c r="D6" s="11">
        <v>1351</v>
      </c>
      <c r="E6" s="442">
        <v>7000</v>
      </c>
      <c r="F6" s="13"/>
    </row>
    <row r="7" spans="1:6" ht="26.25">
      <c r="A7" s="81" t="s">
        <v>49</v>
      </c>
      <c r="B7" s="305">
        <f>'Omar Al Saeedi Stone'!C79</f>
        <v>120</v>
      </c>
      <c r="C7" s="65"/>
      <c r="D7" s="16"/>
      <c r="E7" s="441"/>
      <c r="F7" s="13"/>
    </row>
    <row r="8" spans="1:6" ht="23.25">
      <c r="A8" s="8" t="s">
        <v>51</v>
      </c>
      <c r="B8" s="306"/>
      <c r="C8" s="118"/>
      <c r="D8" s="19"/>
      <c r="E8" s="442"/>
      <c r="F8" s="13"/>
    </row>
    <row r="9" spans="1:6" ht="26.25">
      <c r="A9" s="8" t="s">
        <v>53</v>
      </c>
      <c r="B9" s="305"/>
      <c r="C9" s="65"/>
      <c r="D9" s="16"/>
      <c r="E9" s="442"/>
      <c r="F9" s="13"/>
    </row>
    <row r="10" spans="1:6" ht="26.25">
      <c r="A10" s="8" t="s">
        <v>55</v>
      </c>
      <c r="B10" s="305"/>
      <c r="C10" s="99"/>
      <c r="D10" s="16"/>
      <c r="E10" s="442"/>
      <c r="F10" s="13"/>
    </row>
    <row r="11" spans="1:6" ht="21">
      <c r="A11" s="115"/>
      <c r="B11" s="468"/>
      <c r="C11" s="99"/>
      <c r="D11" s="16"/>
      <c r="E11" s="442"/>
      <c r="F11" s="13"/>
    </row>
    <row r="12" spans="1:6" ht="33">
      <c r="A12" s="22" t="s">
        <v>57</v>
      </c>
      <c r="B12" s="371">
        <f>SUM(B6:B11)</f>
        <v>160</v>
      </c>
      <c r="C12" s="647" t="s">
        <v>57</v>
      </c>
      <c r="D12" s="648"/>
      <c r="E12" s="479">
        <f>SUM(E6:E11)</f>
        <v>7000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2:E2" location="'All Projects Details'!A1" display="     Project Name: Omar Al Saeedi "/>
    <hyperlink ref="A7" location="'Omar Al Saeedi Stone'!A1" display="Stone"/>
    <hyperlink ref="A6" location="'Omar Al Saeedi Material  (2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9"/>
  <sheetViews>
    <sheetView workbookViewId="0">
      <selection activeCell="A2" sqref="A2:C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25.5">
      <c r="A2" s="727" t="s">
        <v>318</v>
      </c>
      <c r="B2" s="728"/>
      <c r="C2" s="729"/>
      <c r="D2" s="52"/>
      <c r="E2" s="51"/>
    </row>
    <row r="3" spans="1:5" ht="36" customHeight="1">
      <c r="A3" s="727" t="s">
        <v>62</v>
      </c>
      <c r="B3" s="728"/>
      <c r="C3" s="729"/>
      <c r="D3" s="52"/>
      <c r="E3" s="51"/>
    </row>
    <row r="4" spans="1:5" ht="25.5">
      <c r="A4" s="269" t="s">
        <v>63</v>
      </c>
      <c r="B4" s="270" t="s">
        <v>47</v>
      </c>
      <c r="C4" s="269" t="s">
        <v>64</v>
      </c>
      <c r="D4" s="184"/>
      <c r="E4" s="27"/>
    </row>
    <row r="5" spans="1:5" ht="15.75">
      <c r="A5" s="32">
        <v>41979</v>
      </c>
      <c r="B5" s="33">
        <v>388</v>
      </c>
      <c r="C5" s="34">
        <v>40</v>
      </c>
      <c r="D5" s="54"/>
      <c r="E5" s="55"/>
    </row>
    <row r="6" spans="1:5" ht="15.75">
      <c r="A6" s="43"/>
      <c r="B6" s="33"/>
      <c r="C6" s="34"/>
      <c r="D6" s="54"/>
      <c r="E6" s="55"/>
    </row>
    <row r="7" spans="1:5" ht="15.75">
      <c r="A7" s="43"/>
      <c r="B7" s="33"/>
      <c r="C7" s="34"/>
      <c r="D7" s="54"/>
      <c r="E7" s="55"/>
    </row>
    <row r="8" spans="1:5" ht="15.75">
      <c r="A8" s="43"/>
      <c r="B8" s="33"/>
      <c r="C8" s="34"/>
      <c r="D8" s="54"/>
      <c r="E8" s="55"/>
    </row>
    <row r="9" spans="1:5" ht="15.75">
      <c r="A9" s="32"/>
      <c r="B9" s="76"/>
      <c r="C9" s="34"/>
      <c r="D9" s="54"/>
      <c r="E9" s="55"/>
    </row>
    <row r="10" spans="1:5" ht="15.75">
      <c r="A10" s="43"/>
      <c r="B10" s="33"/>
      <c r="C10" s="34"/>
      <c r="D10" s="54"/>
      <c r="E10" s="55"/>
    </row>
    <row r="11" spans="1:5" ht="15.75">
      <c r="A11" s="43"/>
      <c r="B11" s="33"/>
      <c r="C11" s="34"/>
      <c r="D11" s="54"/>
      <c r="E11" s="55"/>
    </row>
    <row r="12" spans="1:5" ht="15.75">
      <c r="A12" s="43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79"/>
      <c r="B28" s="36"/>
      <c r="C28" s="36"/>
      <c r="D28" s="54"/>
      <c r="E28" s="55"/>
    </row>
    <row r="29" spans="1:5" ht="15.75">
      <c r="A29" s="36"/>
      <c r="B29" s="36"/>
      <c r="C29" s="36"/>
      <c r="D29" s="54"/>
      <c r="E29" s="55"/>
    </row>
    <row r="30" spans="1:5" ht="15.75">
      <c r="A30" s="79"/>
      <c r="B30" s="36"/>
      <c r="C30" s="36"/>
      <c r="D30" s="54"/>
      <c r="E30" s="55"/>
    </row>
    <row r="31" spans="1:5" ht="15.75">
      <c r="A31" s="36"/>
      <c r="B31" s="36"/>
      <c r="C31" s="36"/>
      <c r="D31" s="54"/>
      <c r="E31" s="55"/>
    </row>
    <row r="32" spans="1:5" ht="15.75">
      <c r="A32" s="43"/>
      <c r="B32" s="33"/>
      <c r="C32" s="34"/>
      <c r="D32" s="54"/>
      <c r="E32" s="55"/>
    </row>
    <row r="33" spans="1:5" ht="15.75">
      <c r="A33" s="43"/>
      <c r="B33" s="33"/>
      <c r="C33" s="34"/>
      <c r="D33" s="54"/>
      <c r="E33" s="55"/>
    </row>
    <row r="34" spans="1:5">
      <c r="A34" s="36"/>
      <c r="B34" s="36"/>
      <c r="C34" s="36"/>
      <c r="D34" s="57"/>
      <c r="E34" s="57"/>
    </row>
    <row r="35" spans="1:5" ht="15.75" customHeight="1">
      <c r="A35" s="35"/>
      <c r="B35" s="36"/>
      <c r="C35" s="36"/>
      <c r="D35" s="57"/>
      <c r="E35" s="58"/>
    </row>
    <row r="36" spans="1:5">
      <c r="A36" s="35"/>
      <c r="B36" s="36"/>
      <c r="C36" s="36"/>
      <c r="D36" s="27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7"/>
      <c r="D42" s="31"/>
    </row>
    <row r="43" spans="1:5" ht="15.75">
      <c r="A43" s="32"/>
      <c r="B43" s="33"/>
      <c r="C43" s="34"/>
      <c r="D43" s="31"/>
    </row>
    <row r="44" spans="1:5" ht="15.75">
      <c r="A44" s="32"/>
      <c r="B44" s="33"/>
      <c r="C44" s="34"/>
      <c r="D44" s="31"/>
    </row>
    <row r="45" spans="1:5" ht="15.75">
      <c r="A45" s="43"/>
      <c r="B45" s="33"/>
      <c r="C45" s="34"/>
      <c r="D45" s="31"/>
    </row>
    <row r="46" spans="1:5" ht="15.75">
      <c r="A46" s="43"/>
      <c r="B46" s="33"/>
      <c r="C46" s="56"/>
      <c r="D46" s="31"/>
    </row>
    <row r="47" spans="1:5" ht="15.75">
      <c r="A47" s="132"/>
      <c r="B47" s="36"/>
      <c r="C47" s="37"/>
      <c r="D47" s="31"/>
    </row>
    <row r="48" spans="1:5" ht="15.75">
      <c r="A48" s="132"/>
      <c r="B48" s="36"/>
      <c r="C48" s="37"/>
      <c r="D48" s="31"/>
    </row>
    <row r="49" spans="1:4" ht="15.75">
      <c r="A49" s="132"/>
      <c r="B49" s="36"/>
      <c r="C49" s="37"/>
      <c r="D49" s="31"/>
    </row>
    <row r="50" spans="1:4" ht="15.75">
      <c r="A50" s="132"/>
      <c r="B50" s="36"/>
      <c r="C50" s="37"/>
      <c r="D50" s="27"/>
    </row>
    <row r="51" spans="1:4" ht="15.75">
      <c r="A51" s="132"/>
      <c r="B51" s="36"/>
      <c r="C51" s="37"/>
      <c r="D51" s="27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36"/>
      <c r="C55" s="36"/>
    </row>
    <row r="56" spans="1:4">
      <c r="A56" s="35"/>
      <c r="B56" s="36"/>
      <c r="C56" s="36"/>
    </row>
    <row r="57" spans="1:4">
      <c r="A57" s="35"/>
      <c r="B57" s="59"/>
      <c r="C57" s="59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 t="s">
        <v>90</v>
      </c>
    </row>
    <row r="60" spans="1:4">
      <c r="A60" s="35"/>
      <c r="B60" s="36"/>
      <c r="C60" s="36"/>
      <c r="D60" s="27"/>
    </row>
    <row r="61" spans="1:4">
      <c r="A61" s="35"/>
      <c r="B61" s="36"/>
      <c r="C61" s="36"/>
      <c r="D61" s="27"/>
    </row>
    <row r="62" spans="1:4">
      <c r="A62" s="35"/>
      <c r="B62" s="36"/>
      <c r="C62" s="36"/>
      <c r="D62" s="27"/>
    </row>
    <row r="63" spans="1:4">
      <c r="A63" s="35"/>
      <c r="B63" s="36"/>
      <c r="C63" s="36"/>
      <c r="D63" s="27"/>
    </row>
    <row r="64" spans="1:4">
      <c r="A64" s="35"/>
      <c r="B64" s="59"/>
      <c r="C64" s="59"/>
    </row>
    <row r="65" spans="1:4">
      <c r="A65" s="35"/>
      <c r="B65" s="59"/>
      <c r="C65" s="59"/>
    </row>
    <row r="66" spans="1:4">
      <c r="A66" s="35"/>
      <c r="B66" s="59"/>
      <c r="C66" s="59"/>
    </row>
    <row r="67" spans="1:4">
      <c r="A67" s="8"/>
      <c r="B67" s="8"/>
      <c r="C67" s="8"/>
    </row>
    <row r="68" spans="1:4">
      <c r="A68" s="8"/>
      <c r="B68" s="8"/>
      <c r="C68" s="8"/>
      <c r="D68" s="27"/>
    </row>
    <row r="69" spans="1:4">
      <c r="A69" s="8"/>
      <c r="B69" s="8"/>
      <c r="C69" s="8"/>
      <c r="D69" s="27"/>
    </row>
    <row r="70" spans="1:4">
      <c r="A70" s="8"/>
      <c r="B70" s="8"/>
      <c r="C70" s="8"/>
      <c r="D70" s="27"/>
    </row>
    <row r="71" spans="1:4">
      <c r="A71" s="35"/>
      <c r="B71" s="36"/>
      <c r="C71" s="36"/>
      <c r="D71" s="27"/>
    </row>
    <row r="72" spans="1:4">
      <c r="A72" s="35"/>
      <c r="B72" s="36"/>
      <c r="C72" s="36"/>
      <c r="D72" s="27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60"/>
    </row>
    <row r="76" spans="1:4">
      <c r="A76" s="35"/>
      <c r="B76" s="36"/>
      <c r="C76" s="36"/>
    </row>
    <row r="77" spans="1:4">
      <c r="A77" s="35"/>
      <c r="B77" s="36"/>
      <c r="C77" s="36"/>
    </row>
    <row r="78" spans="1:4">
      <c r="A78" s="35"/>
      <c r="B78" s="36"/>
      <c r="C78" s="36"/>
    </row>
    <row r="79" spans="1:4" ht="45">
      <c r="A79" s="61" t="s">
        <v>105</v>
      </c>
      <c r="B79" s="62"/>
      <c r="C79" s="63">
        <f>SUM(C5:C78)</f>
        <v>40</v>
      </c>
    </row>
  </sheetData>
  <mergeCells count="3">
    <mergeCell ref="A1:C1"/>
    <mergeCell ref="A2:C2"/>
    <mergeCell ref="A3:C3"/>
  </mergeCells>
  <hyperlinks>
    <hyperlink ref="A3:C3" location="'Omar Al Saeedi  Income &amp; E (2'!A1" display="Material Expense Sheet"/>
    <hyperlink ref="A2:C2" location="'All Projects Details'!A1" display="    Project Name: Omar Al Saeedi "/>
  </hyperlinks>
  <pageMargins left="0.69930555555555596" right="0.69930555555555596" top="0.75" bottom="0.75" header="0.3" footer="0.3"/>
  <pageSetup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9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26.25">
      <c r="A2" s="730" t="s">
        <v>318</v>
      </c>
      <c r="B2" s="731"/>
      <c r="C2" s="732"/>
      <c r="D2" s="52"/>
      <c r="E2" s="51"/>
    </row>
    <row r="3" spans="1:5" ht="36" customHeight="1">
      <c r="A3" s="733" t="s">
        <v>127</v>
      </c>
      <c r="B3" s="734"/>
      <c r="C3" s="735"/>
      <c r="D3" s="52"/>
      <c r="E3" s="51"/>
    </row>
    <row r="4" spans="1:5" ht="25.5">
      <c r="A4" s="269" t="s">
        <v>63</v>
      </c>
      <c r="B4" s="270" t="s">
        <v>47</v>
      </c>
      <c r="C4" s="269" t="s">
        <v>64</v>
      </c>
      <c r="D4" s="184"/>
      <c r="E4" s="27"/>
    </row>
    <row r="5" spans="1:5" ht="15.75">
      <c r="A5" s="32">
        <v>41949</v>
      </c>
      <c r="B5" s="33">
        <v>960</v>
      </c>
      <c r="C5" s="34">
        <v>100</v>
      </c>
      <c r="D5" s="54"/>
      <c r="E5" s="55"/>
    </row>
    <row r="6" spans="1:5" ht="15.75">
      <c r="A6" s="32">
        <v>41949</v>
      </c>
      <c r="B6" s="33">
        <v>409</v>
      </c>
      <c r="C6" s="34">
        <v>20</v>
      </c>
      <c r="D6" s="54"/>
      <c r="E6" s="55"/>
    </row>
    <row r="7" spans="1:5" ht="15.75">
      <c r="A7" s="43"/>
      <c r="B7" s="33"/>
      <c r="C7" s="34"/>
      <c r="D7" s="54"/>
      <c r="E7" s="55"/>
    </row>
    <row r="8" spans="1:5" ht="15.75">
      <c r="A8" s="43"/>
      <c r="B8" s="33"/>
      <c r="C8" s="34"/>
      <c r="D8" s="54"/>
      <c r="E8" s="55"/>
    </row>
    <row r="9" spans="1:5" ht="15.75">
      <c r="A9" s="32"/>
      <c r="B9" s="76"/>
      <c r="C9" s="34"/>
      <c r="D9" s="54"/>
      <c r="E9" s="55"/>
    </row>
    <row r="10" spans="1:5" ht="15.75">
      <c r="A10" s="43"/>
      <c r="B10" s="33"/>
      <c r="C10" s="34"/>
      <c r="D10" s="54"/>
      <c r="E10" s="55"/>
    </row>
    <row r="11" spans="1:5" ht="15.75">
      <c r="A11" s="43"/>
      <c r="B11" s="33"/>
      <c r="C11" s="34"/>
      <c r="D11" s="54"/>
      <c r="E11" s="55"/>
    </row>
    <row r="12" spans="1:5" ht="15.75">
      <c r="A12" s="43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79"/>
      <c r="B28" s="36"/>
      <c r="C28" s="36"/>
      <c r="D28" s="54"/>
      <c r="E28" s="55"/>
    </row>
    <row r="29" spans="1:5" ht="15.75">
      <c r="A29" s="36"/>
      <c r="B29" s="36"/>
      <c r="C29" s="36"/>
      <c r="D29" s="54"/>
      <c r="E29" s="55"/>
    </row>
    <row r="30" spans="1:5" ht="15.75">
      <c r="A30" s="79"/>
      <c r="B30" s="36"/>
      <c r="C30" s="36"/>
      <c r="D30" s="54"/>
      <c r="E30" s="55"/>
    </row>
    <row r="31" spans="1:5" ht="15.75">
      <c r="A31" s="36"/>
      <c r="B31" s="36"/>
      <c r="C31" s="36"/>
      <c r="D31" s="54"/>
      <c r="E31" s="55"/>
    </row>
    <row r="32" spans="1:5" ht="15.75">
      <c r="A32" s="43"/>
      <c r="B32" s="33"/>
      <c r="C32" s="34"/>
      <c r="D32" s="54"/>
      <c r="E32" s="55"/>
    </row>
    <row r="33" spans="1:5" ht="15.75">
      <c r="A33" s="43"/>
      <c r="B33" s="33"/>
      <c r="C33" s="34"/>
      <c r="D33" s="54"/>
      <c r="E33" s="55"/>
    </row>
    <row r="34" spans="1:5">
      <c r="A34" s="36"/>
      <c r="B34" s="36"/>
      <c r="C34" s="36"/>
      <c r="D34" s="57"/>
      <c r="E34" s="57"/>
    </row>
    <row r="35" spans="1:5" ht="15.75" customHeight="1">
      <c r="A35" s="35"/>
      <c r="B35" s="36"/>
      <c r="C35" s="36"/>
      <c r="D35" s="57"/>
      <c r="E35" s="58"/>
    </row>
    <row r="36" spans="1:5">
      <c r="A36" s="35"/>
      <c r="B36" s="36"/>
      <c r="C36" s="36"/>
      <c r="D36" s="27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7"/>
      <c r="D42" s="31"/>
    </row>
    <row r="43" spans="1:5" ht="15.75">
      <c r="A43" s="32"/>
      <c r="B43" s="33"/>
      <c r="C43" s="34"/>
      <c r="D43" s="31"/>
    </row>
    <row r="44" spans="1:5" ht="15.75">
      <c r="A44" s="32"/>
      <c r="B44" s="33"/>
      <c r="C44" s="34"/>
      <c r="D44" s="31"/>
    </row>
    <row r="45" spans="1:5" ht="15.75">
      <c r="A45" s="43"/>
      <c r="B45" s="33"/>
      <c r="C45" s="34"/>
      <c r="D45" s="31"/>
    </row>
    <row r="46" spans="1:5" ht="15.75">
      <c r="A46" s="43"/>
      <c r="B46" s="33"/>
      <c r="C46" s="56"/>
      <c r="D46" s="31"/>
    </row>
    <row r="47" spans="1:5" ht="15.75">
      <c r="A47" s="132"/>
      <c r="B47" s="36"/>
      <c r="C47" s="37"/>
      <c r="D47" s="31"/>
    </row>
    <row r="48" spans="1:5" ht="15.75">
      <c r="A48" s="132"/>
      <c r="B48" s="36"/>
      <c r="C48" s="37"/>
      <c r="D48" s="31"/>
    </row>
    <row r="49" spans="1:4" ht="15.75">
      <c r="A49" s="132"/>
      <c r="B49" s="36"/>
      <c r="C49" s="37"/>
      <c r="D49" s="31"/>
    </row>
    <row r="50" spans="1:4" ht="15.75">
      <c r="A50" s="132"/>
      <c r="B50" s="36"/>
      <c r="C50" s="36"/>
      <c r="D50" s="27"/>
    </row>
    <row r="51" spans="1:4" ht="15.75">
      <c r="A51" s="132"/>
      <c r="B51" s="36"/>
      <c r="C51" s="36"/>
      <c r="D51" s="27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36"/>
      <c r="C55" s="36"/>
    </row>
    <row r="56" spans="1:4">
      <c r="A56" s="35"/>
      <c r="B56" s="36"/>
      <c r="C56" s="36"/>
    </row>
    <row r="57" spans="1:4">
      <c r="A57" s="35"/>
      <c r="B57" s="59"/>
      <c r="C57" s="59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 t="s">
        <v>90</v>
      </c>
    </row>
    <row r="60" spans="1:4">
      <c r="A60" s="35"/>
      <c r="B60" s="36"/>
      <c r="C60" s="36"/>
      <c r="D60" s="27"/>
    </row>
    <row r="61" spans="1:4">
      <c r="A61" s="35"/>
      <c r="B61" s="36"/>
      <c r="C61" s="36"/>
      <c r="D61" s="27"/>
    </row>
    <row r="62" spans="1:4">
      <c r="A62" s="35"/>
      <c r="B62" s="36"/>
      <c r="C62" s="36"/>
      <c r="D62" s="27"/>
    </row>
    <row r="63" spans="1:4">
      <c r="A63" s="35"/>
      <c r="B63" s="36"/>
      <c r="C63" s="36"/>
      <c r="D63" s="27"/>
    </row>
    <row r="64" spans="1:4">
      <c r="A64" s="35"/>
      <c r="B64" s="59"/>
      <c r="C64" s="59"/>
    </row>
    <row r="65" spans="1:4">
      <c r="A65" s="35"/>
      <c r="B65" s="59"/>
      <c r="C65" s="59"/>
    </row>
    <row r="66" spans="1:4">
      <c r="A66" s="35"/>
      <c r="B66" s="59"/>
      <c r="C66" s="59"/>
    </row>
    <row r="67" spans="1:4">
      <c r="A67" s="8"/>
      <c r="B67" s="8"/>
      <c r="C67" s="8"/>
    </row>
    <row r="68" spans="1:4">
      <c r="A68" s="8"/>
      <c r="B68" s="8"/>
      <c r="C68" s="8"/>
      <c r="D68" s="27"/>
    </row>
    <row r="69" spans="1:4">
      <c r="A69" s="8"/>
      <c r="B69" s="8"/>
      <c r="C69" s="8"/>
      <c r="D69" s="27"/>
    </row>
    <row r="70" spans="1:4">
      <c r="A70" s="8"/>
      <c r="B70" s="8"/>
      <c r="C70" s="8"/>
      <c r="D70" s="27"/>
    </row>
    <row r="71" spans="1:4">
      <c r="A71" s="35"/>
      <c r="B71" s="36"/>
      <c r="C71" s="36"/>
      <c r="D71" s="27"/>
    </row>
    <row r="72" spans="1:4">
      <c r="A72" s="35"/>
      <c r="B72" s="36"/>
      <c r="C72" s="36"/>
      <c r="D72" s="27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60"/>
    </row>
    <row r="76" spans="1:4">
      <c r="A76" s="35"/>
      <c r="B76" s="36"/>
      <c r="C76" s="36"/>
    </row>
    <row r="77" spans="1:4">
      <c r="A77" s="35"/>
      <c r="B77" s="36"/>
      <c r="C77" s="36"/>
    </row>
    <row r="78" spans="1:4">
      <c r="A78" s="35"/>
      <c r="B78" s="36"/>
      <c r="C78" s="36"/>
    </row>
    <row r="79" spans="1:4" ht="45">
      <c r="A79" s="61" t="s">
        <v>105</v>
      </c>
      <c r="B79" s="62"/>
      <c r="C79" s="63">
        <f>SUM(C5:C78)</f>
        <v>120</v>
      </c>
    </row>
  </sheetData>
  <mergeCells count="3">
    <mergeCell ref="A1:C1"/>
    <mergeCell ref="A2:C2"/>
    <mergeCell ref="A3:C3"/>
  </mergeCells>
  <hyperlinks>
    <hyperlink ref="A3:C3" location="'Omar Al Saeedi  Income &amp; E (2'!A1" display="Stone Expense Sheet"/>
    <hyperlink ref="A2:C2" location="'All Projects Details'!A1" display="    Project Name: Omar Al Saeedi "/>
  </hyperlinks>
  <pageMargins left="0.69930555555555596" right="0.69930555555555596" top="0.75" bottom="0.75" header="0.3" footer="0.3"/>
  <pageSetup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topLeftCell="A19" workbookViewId="0">
      <selection activeCell="A33" sqref="A33:E36"/>
    </sheetView>
  </sheetViews>
  <sheetFormatPr defaultColWidth="9.140625" defaultRowHeight="15"/>
  <cols>
    <col min="1" max="1" width="36.28515625" customWidth="1"/>
    <col min="2" max="2" width="20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736" t="s">
        <v>39</v>
      </c>
      <c r="B1" s="737"/>
      <c r="C1" s="737"/>
      <c r="D1" s="737"/>
      <c r="E1" s="738"/>
      <c r="F1" s="1"/>
    </row>
    <row r="2" spans="1:6" ht="26.25">
      <c r="A2" s="739" t="s">
        <v>327</v>
      </c>
      <c r="B2" s="740"/>
      <c r="C2" s="740"/>
      <c r="D2" s="740"/>
      <c r="E2" s="741"/>
      <c r="F2" s="2"/>
    </row>
    <row r="3" spans="1:6" ht="35.25" customHeight="1">
      <c r="A3" s="742" t="s">
        <v>608</v>
      </c>
      <c r="B3" s="743"/>
      <c r="C3" s="743"/>
      <c r="D3" s="743"/>
      <c r="E3" s="744"/>
      <c r="F3" s="3"/>
    </row>
    <row r="4" spans="1:6" ht="34.5">
      <c r="A4" s="745" t="s">
        <v>42</v>
      </c>
      <c r="B4" s="746"/>
      <c r="C4" s="745" t="s">
        <v>43</v>
      </c>
      <c r="D4" s="747"/>
      <c r="E4" s="746"/>
      <c r="F4" s="181"/>
    </row>
    <row r="5" spans="1:6" ht="27">
      <c r="A5" s="348" t="s">
        <v>44</v>
      </c>
      <c r="B5" s="348" t="s">
        <v>45</v>
      </c>
      <c r="C5" s="349" t="s">
        <v>46</v>
      </c>
      <c r="D5" s="348" t="s">
        <v>47</v>
      </c>
      <c r="E5" s="348" t="s">
        <v>45</v>
      </c>
      <c r="F5" s="7"/>
    </row>
    <row r="6" spans="1:6" ht="26.25">
      <c r="A6" s="84" t="s">
        <v>48</v>
      </c>
      <c r="B6" s="304">
        <f>'Omar Al Jasmi Material Exp'!C81</f>
        <v>7482</v>
      </c>
      <c r="C6" s="65">
        <v>41797</v>
      </c>
      <c r="D6" s="16">
        <v>1322</v>
      </c>
      <c r="E6" s="441">
        <v>18000</v>
      </c>
      <c r="F6" s="13"/>
    </row>
    <row r="7" spans="1:6" ht="26.25">
      <c r="A7" s="283" t="s">
        <v>49</v>
      </c>
      <c r="B7" s="305">
        <f>'Omar Al Jasmi Stone Exp (2'!C19</f>
        <v>3000</v>
      </c>
      <c r="C7" s="10" t="s">
        <v>328</v>
      </c>
      <c r="D7" s="11">
        <v>1326</v>
      </c>
      <c r="E7" s="442">
        <v>80000</v>
      </c>
      <c r="F7" s="13"/>
    </row>
    <row r="8" spans="1:6" ht="23.25">
      <c r="A8" s="84" t="s">
        <v>51</v>
      </c>
      <c r="B8" s="306">
        <f>'Omar Al Jasmii Petrol Exp '!C101</f>
        <v>1130</v>
      </c>
      <c r="C8" s="118" t="s">
        <v>136</v>
      </c>
      <c r="D8" s="19">
        <v>1347</v>
      </c>
      <c r="E8" s="442">
        <v>40000</v>
      </c>
      <c r="F8" s="13"/>
    </row>
    <row r="9" spans="1:6" ht="26.25">
      <c r="A9" s="64" t="s">
        <v>53</v>
      </c>
      <c r="B9" s="305">
        <f>'Omar Al Jasmi Gene oil Exp'!C33</f>
        <v>285</v>
      </c>
      <c r="C9" s="65" t="s">
        <v>150</v>
      </c>
      <c r="D9" s="16">
        <v>1167</v>
      </c>
      <c r="E9" s="442">
        <v>100000</v>
      </c>
      <c r="F9" s="13"/>
    </row>
    <row r="10" spans="1:6" ht="26.25">
      <c r="A10" s="283" t="s">
        <v>55</v>
      </c>
      <c r="B10" s="305">
        <f>'Omar Al Jasmi Equipment Exp '!C34</f>
        <v>1860</v>
      </c>
      <c r="C10" s="99"/>
      <c r="D10" s="16"/>
      <c r="E10" s="442"/>
      <c r="F10" s="13"/>
    </row>
    <row r="11" spans="1:6" ht="18.75">
      <c r="A11" s="116"/>
      <c r="B11" s="468"/>
      <c r="C11" s="99"/>
      <c r="D11" s="16"/>
      <c r="E11" s="442"/>
      <c r="F11" s="13"/>
    </row>
    <row r="12" spans="1:6" ht="21">
      <c r="A12" s="100"/>
      <c r="B12" s="469"/>
      <c r="C12" s="99"/>
      <c r="D12" s="16"/>
      <c r="E12" s="480"/>
      <c r="F12" s="13"/>
    </row>
    <row r="13" spans="1:6" ht="33">
      <c r="A13" s="22" t="s">
        <v>57</v>
      </c>
      <c r="B13" s="371">
        <f>SUM(B6:B11)</f>
        <v>13757</v>
      </c>
      <c r="C13" s="647" t="s">
        <v>57</v>
      </c>
      <c r="D13" s="648"/>
      <c r="E13" s="479">
        <f>SUM(E6:E12)</f>
        <v>238000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2:E2" location="'All Projects Details'!A1" display="     Project Name: Omar Al Jasmi"/>
    <hyperlink ref="A9" location="'Omar Al Jasmi Gene oil Exp'!A1" display="Generator oil"/>
    <hyperlink ref="A8" location="'Omar Al Jasmii Petrol Exp '!A1" display="Petrol"/>
    <hyperlink ref="A6" location="'Omar Al Jasmi Material Exp'!A1" display="Material"/>
    <hyperlink ref="A7" location="'Omar Al Jasmi Stone Exp (2'!A1" display="Stone"/>
    <hyperlink ref="A10" location="'Omar Al Jasmi Equipment Exp '!A1" display="Equipment ren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1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748" t="s">
        <v>329</v>
      </c>
      <c r="B2" s="749"/>
      <c r="C2" s="750"/>
      <c r="D2" s="52"/>
      <c r="E2" s="51"/>
    </row>
    <row r="3" spans="1:5" ht="36" customHeight="1">
      <c r="A3" s="699" t="s">
        <v>138</v>
      </c>
      <c r="B3" s="700"/>
      <c r="C3" s="701"/>
      <c r="D3" s="52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245" t="s">
        <v>328</v>
      </c>
      <c r="B5" s="248">
        <v>850</v>
      </c>
      <c r="C5" s="247">
        <v>155</v>
      </c>
      <c r="D5" s="54"/>
      <c r="E5" s="55"/>
    </row>
    <row r="6" spans="1:5" ht="15.75">
      <c r="A6" s="245">
        <v>41678</v>
      </c>
      <c r="B6" s="248">
        <v>45</v>
      </c>
      <c r="C6" s="247">
        <v>22</v>
      </c>
      <c r="D6" s="54"/>
      <c r="E6" s="55"/>
    </row>
    <row r="7" spans="1:5" ht="15.75">
      <c r="A7" s="245">
        <v>41737</v>
      </c>
      <c r="B7" s="248">
        <v>293</v>
      </c>
      <c r="C7" s="247">
        <v>122</v>
      </c>
      <c r="D7" s="54"/>
      <c r="E7" s="55"/>
    </row>
    <row r="8" spans="1:5" ht="15.75">
      <c r="A8" s="245" t="s">
        <v>330</v>
      </c>
      <c r="B8" s="249">
        <v>822</v>
      </c>
      <c r="C8" s="247">
        <v>174</v>
      </c>
      <c r="D8" s="54"/>
      <c r="E8" s="55"/>
    </row>
    <row r="9" spans="1:5" ht="15.75">
      <c r="A9" s="245" t="s">
        <v>316</v>
      </c>
      <c r="B9" s="248">
        <v>217</v>
      </c>
      <c r="C9" s="247">
        <v>274</v>
      </c>
      <c r="D9" s="54"/>
      <c r="E9" s="55"/>
    </row>
    <row r="10" spans="1:5" ht="15.75">
      <c r="A10" s="245" t="s">
        <v>269</v>
      </c>
      <c r="B10" s="248">
        <v>790</v>
      </c>
      <c r="C10" s="247">
        <v>225</v>
      </c>
      <c r="D10" s="54"/>
      <c r="E10" s="55"/>
    </row>
    <row r="11" spans="1:5" s="411" customFormat="1" ht="15.75">
      <c r="A11" s="245">
        <v>41738</v>
      </c>
      <c r="B11" s="248">
        <v>497</v>
      </c>
      <c r="C11" s="247">
        <v>20</v>
      </c>
      <c r="D11" s="54"/>
      <c r="E11" s="55"/>
    </row>
    <row r="12" spans="1:5" ht="15.75">
      <c r="A12" s="245">
        <v>41829</v>
      </c>
      <c r="B12" s="248">
        <v>349</v>
      </c>
      <c r="C12" s="247">
        <v>206</v>
      </c>
      <c r="D12" s="54"/>
      <c r="E12" s="55"/>
    </row>
    <row r="13" spans="1:5" ht="15.75">
      <c r="A13" s="245" t="s">
        <v>69</v>
      </c>
      <c r="B13" s="248">
        <v>425</v>
      </c>
      <c r="C13" s="247">
        <v>93</v>
      </c>
      <c r="D13" s="54"/>
      <c r="E13" s="55"/>
    </row>
    <row r="14" spans="1:5" ht="15.75">
      <c r="A14" s="245" t="s">
        <v>70</v>
      </c>
      <c r="B14" s="248">
        <v>307</v>
      </c>
      <c r="C14" s="247">
        <v>165</v>
      </c>
      <c r="D14" s="54"/>
      <c r="E14" s="55"/>
    </row>
    <row r="15" spans="1:5" ht="15.75">
      <c r="A15" s="245" t="s">
        <v>74</v>
      </c>
      <c r="B15" s="248">
        <v>886</v>
      </c>
      <c r="C15" s="247">
        <v>275</v>
      </c>
      <c r="D15" s="54"/>
      <c r="E15" s="55"/>
    </row>
    <row r="16" spans="1:5" ht="15.75">
      <c r="A16" s="245" t="s">
        <v>108</v>
      </c>
      <c r="B16" s="248">
        <v>23</v>
      </c>
      <c r="C16" s="247">
        <v>20</v>
      </c>
      <c r="D16" s="54"/>
      <c r="E16" s="55"/>
    </row>
    <row r="17" spans="1:5" ht="15.75">
      <c r="A17" s="245">
        <v>41892</v>
      </c>
      <c r="B17" s="248">
        <v>690</v>
      </c>
      <c r="C17" s="247">
        <v>162</v>
      </c>
      <c r="D17" s="54"/>
      <c r="E17" s="55"/>
    </row>
    <row r="18" spans="1:5" ht="15.75">
      <c r="A18" s="245">
        <v>41953</v>
      </c>
      <c r="B18" s="248">
        <v>893</v>
      </c>
      <c r="C18" s="247">
        <v>375</v>
      </c>
      <c r="D18" s="54"/>
      <c r="E18" s="55"/>
    </row>
    <row r="19" spans="1:5" ht="15.75">
      <c r="A19" s="245">
        <v>41983</v>
      </c>
      <c r="B19" s="248">
        <v>176</v>
      </c>
      <c r="C19" s="247">
        <v>13</v>
      </c>
      <c r="D19" s="54"/>
      <c r="E19" s="55"/>
    </row>
    <row r="20" spans="1:5" ht="15.75">
      <c r="A20" s="245" t="s">
        <v>110</v>
      </c>
      <c r="B20" s="248">
        <v>241</v>
      </c>
      <c r="C20" s="247">
        <v>125</v>
      </c>
      <c r="D20" s="54"/>
      <c r="E20" s="55"/>
    </row>
    <row r="21" spans="1:5" ht="15.75">
      <c r="A21" s="245" t="s">
        <v>81</v>
      </c>
      <c r="B21" s="248">
        <v>388</v>
      </c>
      <c r="C21" s="247">
        <v>114</v>
      </c>
      <c r="D21" s="54"/>
      <c r="E21" s="55"/>
    </row>
    <row r="22" spans="1:5" ht="15.75">
      <c r="A22" s="245" t="s">
        <v>136</v>
      </c>
      <c r="B22" s="248">
        <v>37</v>
      </c>
      <c r="C22" s="247">
        <v>96</v>
      </c>
      <c r="D22" s="54"/>
      <c r="E22" s="55"/>
    </row>
    <row r="23" spans="1:5" ht="15.75">
      <c r="A23" s="245" t="s">
        <v>136</v>
      </c>
      <c r="B23" s="248">
        <v>957</v>
      </c>
      <c r="C23" s="247">
        <v>125</v>
      </c>
      <c r="D23" s="54"/>
      <c r="E23" s="55"/>
    </row>
    <row r="24" spans="1:5" ht="15.75">
      <c r="A24" s="245" t="s">
        <v>306</v>
      </c>
      <c r="B24" s="248">
        <v>43</v>
      </c>
      <c r="C24" s="247">
        <v>60</v>
      </c>
      <c r="D24" s="54"/>
      <c r="E24" s="55"/>
    </row>
    <row r="25" spans="1:5" ht="15.75">
      <c r="A25" s="245" t="s">
        <v>85</v>
      </c>
      <c r="B25" s="248">
        <v>615</v>
      </c>
      <c r="C25" s="247">
        <v>139</v>
      </c>
      <c r="D25" s="54"/>
      <c r="E25" s="55"/>
    </row>
    <row r="26" spans="1:5" ht="15.75">
      <c r="A26" s="245" t="s">
        <v>87</v>
      </c>
      <c r="B26" s="248">
        <v>301</v>
      </c>
      <c r="C26" s="247">
        <v>250</v>
      </c>
      <c r="D26" s="54"/>
      <c r="E26" s="55"/>
    </row>
    <row r="27" spans="1:5" s="411" customFormat="1" ht="15.75">
      <c r="A27" s="245">
        <v>41740</v>
      </c>
      <c r="B27" s="248">
        <v>347</v>
      </c>
      <c r="C27" s="247">
        <v>120</v>
      </c>
      <c r="D27" s="54"/>
      <c r="E27" s="55"/>
    </row>
    <row r="28" spans="1:5" ht="15.75">
      <c r="A28" s="250">
        <v>41709</v>
      </c>
      <c r="B28" s="251">
        <v>50</v>
      </c>
      <c r="C28" s="251">
        <v>30</v>
      </c>
      <c r="D28" s="54"/>
      <c r="E28" s="55"/>
    </row>
    <row r="29" spans="1:5" s="411" customFormat="1" ht="15.75">
      <c r="A29" s="250">
        <v>41770</v>
      </c>
      <c r="B29" s="412">
        <v>658</v>
      </c>
      <c r="C29" s="412">
        <v>240</v>
      </c>
      <c r="D29" s="54"/>
      <c r="E29" s="55"/>
    </row>
    <row r="30" spans="1:5" ht="15.75">
      <c r="A30" s="245" t="s">
        <v>149</v>
      </c>
      <c r="B30" s="248">
        <v>409</v>
      </c>
      <c r="C30" s="248">
        <v>250</v>
      </c>
      <c r="D30" s="54"/>
      <c r="E30" s="55"/>
    </row>
    <row r="31" spans="1:5" ht="15.75">
      <c r="A31" s="250">
        <v>41651</v>
      </c>
      <c r="B31" s="251">
        <v>378</v>
      </c>
      <c r="C31" s="251">
        <v>24</v>
      </c>
      <c r="D31" s="54"/>
      <c r="E31" s="55"/>
    </row>
    <row r="32" spans="1:5" ht="15.75">
      <c r="A32" s="250">
        <v>41771</v>
      </c>
      <c r="B32" s="251">
        <v>851</v>
      </c>
      <c r="C32" s="251">
        <v>45</v>
      </c>
      <c r="D32" s="54"/>
      <c r="E32" s="55"/>
    </row>
    <row r="33" spans="1:5" ht="15.75">
      <c r="A33" s="250">
        <v>41802</v>
      </c>
      <c r="B33" s="251">
        <v>53</v>
      </c>
      <c r="C33" s="251">
        <v>50</v>
      </c>
      <c r="D33" s="54"/>
      <c r="E33" s="55"/>
    </row>
    <row r="34" spans="1:5" ht="15.75">
      <c r="A34" s="250">
        <v>41832</v>
      </c>
      <c r="B34" s="251">
        <v>31</v>
      </c>
      <c r="C34" s="251">
        <v>125</v>
      </c>
      <c r="D34" s="54"/>
      <c r="E34" s="55"/>
    </row>
    <row r="35" spans="1:5" ht="15.75">
      <c r="A35" s="250">
        <v>41924</v>
      </c>
      <c r="B35" s="251">
        <v>531</v>
      </c>
      <c r="C35" s="253">
        <v>427</v>
      </c>
      <c r="D35" s="54"/>
      <c r="E35" s="55"/>
    </row>
    <row r="36" spans="1:5" ht="15.75">
      <c r="A36" s="245">
        <v>41955</v>
      </c>
      <c r="B36" s="248">
        <v>579</v>
      </c>
      <c r="C36" s="247">
        <v>29</v>
      </c>
      <c r="D36" s="54"/>
      <c r="E36" s="57"/>
    </row>
    <row r="37" spans="1:5" ht="15.75" customHeight="1">
      <c r="A37" s="245" t="s">
        <v>143</v>
      </c>
      <c r="B37" s="248">
        <v>699</v>
      </c>
      <c r="C37" s="252">
        <v>156</v>
      </c>
      <c r="D37" s="54"/>
      <c r="E37" s="58"/>
    </row>
    <row r="38" spans="1:5" ht="15.75">
      <c r="A38" s="245" t="s">
        <v>296</v>
      </c>
      <c r="B38" s="248">
        <v>116</v>
      </c>
      <c r="C38" s="247">
        <v>318</v>
      </c>
      <c r="D38" s="31"/>
    </row>
    <row r="39" spans="1:5" ht="15.75">
      <c r="A39" s="245" t="s">
        <v>296</v>
      </c>
      <c r="B39" s="248">
        <v>169</v>
      </c>
      <c r="C39" s="247">
        <v>125</v>
      </c>
      <c r="D39" s="31"/>
    </row>
    <row r="40" spans="1:5" s="411" customFormat="1" ht="15.75">
      <c r="A40" s="245" t="s">
        <v>144</v>
      </c>
      <c r="B40" s="248">
        <v>16</v>
      </c>
      <c r="C40" s="247">
        <v>40</v>
      </c>
      <c r="D40" s="31"/>
    </row>
    <row r="41" spans="1:5" ht="15.75">
      <c r="A41" s="245" t="s">
        <v>144</v>
      </c>
      <c r="B41" s="248">
        <v>381</v>
      </c>
      <c r="C41" s="247">
        <v>192</v>
      </c>
      <c r="D41" s="31"/>
    </row>
    <row r="42" spans="1:5" ht="15.75">
      <c r="A42" s="245" t="s">
        <v>95</v>
      </c>
      <c r="B42" s="248">
        <v>700</v>
      </c>
      <c r="C42" s="247">
        <v>225</v>
      </c>
      <c r="D42" s="31"/>
    </row>
    <row r="43" spans="1:5">
      <c r="A43" s="250">
        <v>42248</v>
      </c>
      <c r="B43" s="255">
        <v>409</v>
      </c>
      <c r="C43" s="253">
        <v>160</v>
      </c>
      <c r="D43" s="31"/>
    </row>
    <row r="44" spans="1:5">
      <c r="A44" s="250">
        <v>42156</v>
      </c>
      <c r="B44" s="251">
        <v>853</v>
      </c>
      <c r="C44" s="253">
        <v>65</v>
      </c>
      <c r="D44" s="31"/>
    </row>
    <row r="45" spans="1:5">
      <c r="A45" s="250">
        <v>42095</v>
      </c>
      <c r="B45" s="251">
        <v>579</v>
      </c>
      <c r="C45" s="253">
        <v>50</v>
      </c>
      <c r="D45" s="31"/>
    </row>
    <row r="46" spans="1:5">
      <c r="A46" s="250">
        <v>42186</v>
      </c>
      <c r="B46" s="251">
        <v>132</v>
      </c>
      <c r="C46" s="251">
        <v>61</v>
      </c>
    </row>
    <row r="47" spans="1:5">
      <c r="A47" s="250">
        <v>42217</v>
      </c>
      <c r="B47" s="251">
        <v>307</v>
      </c>
      <c r="C47" s="251">
        <v>59</v>
      </c>
    </row>
    <row r="48" spans="1:5">
      <c r="A48" s="250">
        <v>42309</v>
      </c>
      <c r="B48" s="251">
        <v>563</v>
      </c>
      <c r="C48" s="251">
        <v>231</v>
      </c>
    </row>
    <row r="49" spans="1:4">
      <c r="A49" s="250" t="s">
        <v>331</v>
      </c>
      <c r="B49" s="251">
        <v>987</v>
      </c>
      <c r="C49" s="251">
        <v>18</v>
      </c>
    </row>
    <row r="50" spans="1:4">
      <c r="A50" s="250" t="s">
        <v>99</v>
      </c>
      <c r="B50" s="251">
        <v>173</v>
      </c>
      <c r="C50" s="251">
        <v>150</v>
      </c>
    </row>
    <row r="51" spans="1:4">
      <c r="A51" s="250" t="s">
        <v>332</v>
      </c>
      <c r="B51" s="251">
        <v>258</v>
      </c>
      <c r="C51" s="251">
        <v>35</v>
      </c>
    </row>
    <row r="52" spans="1:4">
      <c r="A52" s="250" t="s">
        <v>124</v>
      </c>
      <c r="B52" s="251">
        <v>540</v>
      </c>
      <c r="C52" s="251">
        <v>245</v>
      </c>
    </row>
    <row r="53" spans="1:4">
      <c r="A53" s="250" t="s">
        <v>124</v>
      </c>
      <c r="B53" s="251">
        <v>572</v>
      </c>
      <c r="C53" s="251">
        <v>16</v>
      </c>
    </row>
    <row r="54" spans="1:4">
      <c r="A54" s="250" t="s">
        <v>101</v>
      </c>
      <c r="B54" s="251">
        <v>635</v>
      </c>
      <c r="C54" s="251">
        <v>125</v>
      </c>
    </row>
    <row r="55" spans="1:4">
      <c r="A55" s="250" t="s">
        <v>333</v>
      </c>
      <c r="B55" s="251">
        <v>38</v>
      </c>
      <c r="C55" s="251">
        <v>220</v>
      </c>
    </row>
    <row r="56" spans="1:4">
      <c r="A56" s="250" t="s">
        <v>333</v>
      </c>
      <c r="B56" s="251">
        <v>962</v>
      </c>
      <c r="C56" s="251">
        <v>220</v>
      </c>
    </row>
    <row r="57" spans="1:4">
      <c r="A57" s="250" t="s">
        <v>333</v>
      </c>
      <c r="B57" s="251">
        <v>966</v>
      </c>
      <c r="C57" s="251">
        <v>65</v>
      </c>
    </row>
    <row r="58" spans="1:4">
      <c r="A58" s="250" t="s">
        <v>307</v>
      </c>
      <c r="B58" s="251">
        <v>129</v>
      </c>
      <c r="C58" s="251">
        <v>120</v>
      </c>
    </row>
    <row r="59" spans="1:4" ht="15.75">
      <c r="A59" s="398" t="s">
        <v>582</v>
      </c>
      <c r="B59" s="397">
        <v>850</v>
      </c>
      <c r="C59" s="385">
        <v>36</v>
      </c>
    </row>
    <row r="60" spans="1:4">
      <c r="A60" s="250"/>
      <c r="B60" s="251"/>
      <c r="C60" s="251"/>
      <c r="D60" s="27"/>
    </row>
    <row r="61" spans="1:4">
      <c r="A61" s="250"/>
      <c r="B61" s="251"/>
      <c r="C61" s="251"/>
      <c r="D61" s="27" t="s">
        <v>90</v>
      </c>
    </row>
    <row r="62" spans="1:4">
      <c r="A62" s="250"/>
      <c r="B62" s="251"/>
      <c r="C62" s="251"/>
      <c r="D62" s="27"/>
    </row>
    <row r="63" spans="1:4">
      <c r="A63" s="250"/>
      <c r="B63" s="251"/>
      <c r="C63" s="251"/>
      <c r="D63" s="27"/>
    </row>
    <row r="64" spans="1:4">
      <c r="A64" s="250"/>
      <c r="B64" s="251"/>
      <c r="C64" s="251"/>
      <c r="D64" s="27"/>
    </row>
    <row r="65" spans="1:4">
      <c r="A65" s="250"/>
      <c r="B65" s="251"/>
      <c r="C65" s="251"/>
      <c r="D65" s="27"/>
    </row>
    <row r="66" spans="1:4">
      <c r="A66" s="250"/>
      <c r="B66" s="254"/>
      <c r="C66" s="254"/>
    </row>
    <row r="67" spans="1:4">
      <c r="A67" s="250"/>
      <c r="B67" s="254"/>
      <c r="C67" s="254"/>
    </row>
    <row r="68" spans="1:4">
      <c r="A68" s="250"/>
      <c r="B68" s="254"/>
      <c r="C68" s="254"/>
    </row>
    <row r="69" spans="1:4">
      <c r="A69" s="250"/>
      <c r="B69" s="254"/>
      <c r="C69" s="254"/>
    </row>
    <row r="70" spans="1:4">
      <c r="A70" s="35"/>
      <c r="B70" s="59"/>
      <c r="C70" s="59"/>
      <c r="D70" s="27"/>
    </row>
    <row r="71" spans="1:4">
      <c r="A71" s="35"/>
      <c r="B71" s="36"/>
      <c r="C71" s="36"/>
      <c r="D71" s="27"/>
    </row>
    <row r="72" spans="1:4">
      <c r="A72" s="35"/>
      <c r="B72" s="36"/>
      <c r="C72" s="36"/>
      <c r="D72" s="27"/>
    </row>
    <row r="73" spans="1:4">
      <c r="A73" s="35"/>
      <c r="B73" s="36"/>
      <c r="C73" s="36"/>
      <c r="D73" s="27"/>
    </row>
    <row r="74" spans="1:4">
      <c r="A74" s="35"/>
      <c r="B74" s="36"/>
      <c r="C74" s="36"/>
      <c r="D74" s="27"/>
    </row>
    <row r="75" spans="1:4">
      <c r="A75" s="35"/>
      <c r="B75" s="36"/>
      <c r="C75" s="36"/>
    </row>
    <row r="76" spans="1:4">
      <c r="A76" s="35"/>
      <c r="B76" s="36"/>
      <c r="C76" s="36"/>
    </row>
    <row r="77" spans="1:4">
      <c r="A77" s="35"/>
      <c r="B77" s="36"/>
      <c r="C77" s="60"/>
    </row>
    <row r="78" spans="1:4">
      <c r="A78" s="35"/>
      <c r="B78" s="36"/>
      <c r="C78" s="36"/>
    </row>
    <row r="79" spans="1:4">
      <c r="A79" s="35"/>
      <c r="B79" s="36"/>
      <c r="C79" s="36"/>
    </row>
    <row r="80" spans="1:4">
      <c r="A80" s="35"/>
      <c r="B80" s="36"/>
      <c r="C80" s="36"/>
    </row>
    <row r="81" spans="1:3" ht="45">
      <c r="A81" s="61" t="s">
        <v>105</v>
      </c>
      <c r="B81" s="62"/>
      <c r="C81" s="63">
        <f>SUM(C5:C80)</f>
        <v>7482</v>
      </c>
    </row>
  </sheetData>
  <sortState ref="A38:C52">
    <sortCondition ref="A38:A52"/>
  </sortState>
  <mergeCells count="3">
    <mergeCell ref="A1:C1"/>
    <mergeCell ref="A2:C2"/>
    <mergeCell ref="A3:C3"/>
  </mergeCells>
  <hyperlinks>
    <hyperlink ref="A3:C3" location="'Omar Al Jasmi Income &amp; Exp '!A1" display="                            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74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28" t="s">
        <v>60</v>
      </c>
      <c r="B1" s="529"/>
      <c r="C1" s="530"/>
      <c r="D1" s="50"/>
      <c r="E1" s="51"/>
    </row>
    <row r="2" spans="1:5" ht="34.5">
      <c r="A2" s="537" t="s">
        <v>106</v>
      </c>
      <c r="B2" s="538"/>
      <c r="C2" s="539"/>
      <c r="D2" s="50"/>
      <c r="E2" s="51"/>
    </row>
    <row r="3" spans="1:5" ht="36" customHeight="1">
      <c r="A3" s="540" t="s">
        <v>107</v>
      </c>
      <c r="B3" s="541"/>
      <c r="C3" s="542"/>
      <c r="D3" s="50"/>
      <c r="E3" s="51"/>
    </row>
    <row r="4" spans="1:5" ht="25.5">
      <c r="A4" s="260" t="s">
        <v>63</v>
      </c>
      <c r="B4" s="261" t="s">
        <v>47</v>
      </c>
      <c r="C4" s="260" t="s">
        <v>64</v>
      </c>
      <c r="D4" s="184"/>
      <c r="E4" s="27"/>
    </row>
    <row r="5" spans="1:5" ht="15.75">
      <c r="A5" s="262" t="s">
        <v>73</v>
      </c>
      <c r="B5" s="248">
        <v>963</v>
      </c>
      <c r="C5" s="247">
        <v>35</v>
      </c>
      <c r="D5" s="54"/>
      <c r="E5" s="55"/>
    </row>
    <row r="6" spans="1:5" ht="15.75">
      <c r="A6" s="245" t="s">
        <v>74</v>
      </c>
      <c r="B6" s="248">
        <v>750</v>
      </c>
      <c r="C6" s="247">
        <v>30</v>
      </c>
      <c r="D6" s="54"/>
      <c r="E6" s="55"/>
    </row>
    <row r="7" spans="1:5" ht="15.75">
      <c r="A7" s="248" t="s">
        <v>108</v>
      </c>
      <c r="B7" s="248">
        <v>592</v>
      </c>
      <c r="C7" s="247">
        <v>70</v>
      </c>
      <c r="D7" s="54"/>
      <c r="E7" s="55"/>
    </row>
    <row r="8" spans="1:5" ht="15.75">
      <c r="A8" s="245" t="s">
        <v>50</v>
      </c>
      <c r="B8" s="248">
        <v>551</v>
      </c>
      <c r="C8" s="247">
        <v>35</v>
      </c>
      <c r="D8" s="54"/>
      <c r="E8" s="55"/>
    </row>
    <row r="9" spans="1:5" ht="15.75">
      <c r="A9" s="248" t="s">
        <v>50</v>
      </c>
      <c r="B9" s="248">
        <v>569</v>
      </c>
      <c r="C9" s="247">
        <v>30</v>
      </c>
      <c r="D9" s="54"/>
      <c r="E9" s="55"/>
    </row>
    <row r="10" spans="1:5" ht="15.75">
      <c r="A10" s="262" t="s">
        <v>76</v>
      </c>
      <c r="B10" s="248">
        <v>362</v>
      </c>
      <c r="C10" s="247">
        <v>20</v>
      </c>
      <c r="D10" s="54"/>
      <c r="E10" s="55"/>
    </row>
    <row r="11" spans="1:5" ht="15.75">
      <c r="A11" s="262" t="s">
        <v>76</v>
      </c>
      <c r="B11" s="248">
        <v>376</v>
      </c>
      <c r="C11" s="247">
        <v>40</v>
      </c>
      <c r="D11" s="54"/>
      <c r="E11" s="55"/>
    </row>
    <row r="12" spans="1:5" ht="15.75">
      <c r="A12" s="262" t="s">
        <v>109</v>
      </c>
      <c r="B12" s="248">
        <v>237</v>
      </c>
      <c r="C12" s="247">
        <v>35</v>
      </c>
      <c r="D12" s="54"/>
      <c r="E12" s="55"/>
    </row>
    <row r="13" spans="1:5" ht="15.75">
      <c r="A13" s="262" t="s">
        <v>78</v>
      </c>
      <c r="B13" s="249">
        <v>143</v>
      </c>
      <c r="C13" s="247">
        <v>35</v>
      </c>
      <c r="D13" s="54"/>
      <c r="E13" s="55"/>
    </row>
    <row r="14" spans="1:5" ht="15.75">
      <c r="A14" s="245" t="s">
        <v>79</v>
      </c>
      <c r="B14" s="248">
        <v>95</v>
      </c>
      <c r="C14" s="247">
        <v>35</v>
      </c>
      <c r="D14" s="54"/>
      <c r="E14" s="55"/>
    </row>
    <row r="15" spans="1:5" ht="15.75">
      <c r="A15" s="245">
        <v>41649</v>
      </c>
      <c r="B15" s="248">
        <v>18</v>
      </c>
      <c r="C15" s="247">
        <v>102</v>
      </c>
      <c r="D15" s="54"/>
      <c r="E15" s="55"/>
    </row>
    <row r="16" spans="1:5" ht="15.75">
      <c r="A16" s="245">
        <v>41861</v>
      </c>
      <c r="B16" s="248">
        <v>256</v>
      </c>
      <c r="C16" s="247">
        <v>35</v>
      </c>
      <c r="D16" s="54"/>
      <c r="E16" s="55"/>
    </row>
    <row r="17" spans="1:5" ht="15.75">
      <c r="A17" s="248" t="s">
        <v>110</v>
      </c>
      <c r="B17" s="248" t="s">
        <v>111</v>
      </c>
      <c r="C17" s="247">
        <v>35</v>
      </c>
      <c r="D17" s="54"/>
      <c r="E17" s="55"/>
    </row>
    <row r="18" spans="1:5" ht="15.75">
      <c r="A18" s="245" t="s">
        <v>81</v>
      </c>
      <c r="B18" s="248">
        <v>877</v>
      </c>
      <c r="C18" s="247">
        <v>35</v>
      </c>
      <c r="D18" s="54"/>
      <c r="E18" s="55"/>
    </row>
    <row r="19" spans="1:5" ht="15.75">
      <c r="A19" s="245" t="s">
        <v>81</v>
      </c>
      <c r="B19" s="248">
        <v>897</v>
      </c>
      <c r="C19" s="247">
        <v>25</v>
      </c>
      <c r="D19" s="54"/>
      <c r="E19" s="55"/>
    </row>
    <row r="20" spans="1:5" ht="15.75">
      <c r="A20" s="245" t="s">
        <v>83</v>
      </c>
      <c r="B20" s="248">
        <v>54</v>
      </c>
      <c r="C20" s="247">
        <v>30</v>
      </c>
      <c r="D20" s="54"/>
      <c r="E20" s="55"/>
    </row>
    <row r="21" spans="1:5" ht="15.75">
      <c r="A21" s="245" t="s">
        <v>85</v>
      </c>
      <c r="B21" s="248">
        <v>78</v>
      </c>
      <c r="C21" s="247">
        <v>30</v>
      </c>
      <c r="D21" s="54"/>
      <c r="E21" s="55"/>
    </row>
    <row r="22" spans="1:5" ht="15.75">
      <c r="A22" s="245" t="s">
        <v>86</v>
      </c>
      <c r="B22" s="248">
        <v>899</v>
      </c>
      <c r="C22" s="247">
        <v>35</v>
      </c>
      <c r="D22" s="54"/>
      <c r="E22" s="55"/>
    </row>
    <row r="23" spans="1:5" ht="15.75">
      <c r="A23" s="245" t="s">
        <v>86</v>
      </c>
      <c r="B23" s="248">
        <v>822</v>
      </c>
      <c r="C23" s="247">
        <v>35</v>
      </c>
      <c r="D23" s="54"/>
      <c r="E23" s="55"/>
    </row>
    <row r="24" spans="1:5" ht="15.75">
      <c r="A24" s="245" t="s">
        <v>52</v>
      </c>
      <c r="B24" s="248">
        <v>398</v>
      </c>
      <c r="C24" s="247">
        <v>35</v>
      </c>
      <c r="D24" s="54"/>
      <c r="E24" s="55"/>
    </row>
    <row r="25" spans="1:5" ht="15.75">
      <c r="A25" s="245" t="s">
        <v>112</v>
      </c>
      <c r="B25" s="248">
        <v>60</v>
      </c>
      <c r="C25" s="247">
        <v>35</v>
      </c>
      <c r="D25" s="54"/>
      <c r="E25" s="55"/>
    </row>
    <row r="26" spans="1:5" ht="15.75">
      <c r="A26" s="245" t="s">
        <v>113</v>
      </c>
      <c r="B26" s="248">
        <v>663</v>
      </c>
      <c r="C26" s="247">
        <v>35</v>
      </c>
      <c r="D26" s="54"/>
      <c r="E26" s="55"/>
    </row>
    <row r="27" spans="1:5" ht="15.75">
      <c r="A27" s="245" t="s">
        <v>84</v>
      </c>
      <c r="B27" s="248">
        <v>715</v>
      </c>
      <c r="C27" s="252">
        <v>35</v>
      </c>
      <c r="D27" s="54"/>
      <c r="E27" s="55"/>
    </row>
    <row r="28" spans="1:5" ht="15.75">
      <c r="A28" s="245" t="s">
        <v>114</v>
      </c>
      <c r="B28" s="248">
        <v>769</v>
      </c>
      <c r="C28" s="247">
        <v>30</v>
      </c>
      <c r="D28" s="54"/>
      <c r="E28" s="55"/>
    </row>
    <row r="29" spans="1:5" ht="15.75">
      <c r="A29" s="245" t="s">
        <v>115</v>
      </c>
      <c r="B29" s="248">
        <v>16</v>
      </c>
      <c r="C29" s="247">
        <v>25</v>
      </c>
      <c r="D29" s="54"/>
      <c r="E29" s="55"/>
    </row>
    <row r="30" spans="1:5">
      <c r="A30" s="250" t="s">
        <v>116</v>
      </c>
      <c r="B30" s="251">
        <v>878</v>
      </c>
      <c r="C30" s="251">
        <v>70</v>
      </c>
      <c r="D30" s="57"/>
      <c r="E30" s="57"/>
    </row>
    <row r="31" spans="1:5" ht="16.5" customHeight="1">
      <c r="A31" s="250">
        <v>41650</v>
      </c>
      <c r="B31" s="251">
        <v>706</v>
      </c>
      <c r="C31" s="251">
        <v>30</v>
      </c>
      <c r="D31" s="57"/>
      <c r="E31" s="58"/>
    </row>
    <row r="32" spans="1:5">
      <c r="A32" s="250">
        <v>41681</v>
      </c>
      <c r="B32" s="251">
        <v>786</v>
      </c>
      <c r="C32" s="251">
        <v>30</v>
      </c>
    </row>
    <row r="33" spans="1:3">
      <c r="A33" s="250">
        <v>41740</v>
      </c>
      <c r="B33" s="251">
        <v>649</v>
      </c>
      <c r="C33" s="251">
        <v>35</v>
      </c>
    </row>
    <row r="34" spans="1:3">
      <c r="A34" s="250">
        <v>41740</v>
      </c>
      <c r="B34" s="251">
        <v>625</v>
      </c>
      <c r="C34" s="251">
        <v>35</v>
      </c>
    </row>
    <row r="35" spans="1:3">
      <c r="A35" s="250">
        <v>41862</v>
      </c>
      <c r="B35" s="251">
        <v>99</v>
      </c>
      <c r="C35" s="251">
        <v>35</v>
      </c>
    </row>
    <row r="36" spans="1:3">
      <c r="A36" s="250">
        <v>41954</v>
      </c>
      <c r="B36" s="251" t="s">
        <v>111</v>
      </c>
      <c r="C36" s="251">
        <v>20</v>
      </c>
    </row>
    <row r="37" spans="1:3">
      <c r="A37" s="250" t="s">
        <v>54</v>
      </c>
      <c r="B37" s="251" t="s">
        <v>111</v>
      </c>
      <c r="C37" s="251">
        <v>35</v>
      </c>
    </row>
    <row r="38" spans="1:3">
      <c r="A38" s="250" t="s">
        <v>54</v>
      </c>
      <c r="B38" s="251">
        <v>199</v>
      </c>
      <c r="C38" s="251">
        <v>35</v>
      </c>
    </row>
    <row r="39" spans="1:3">
      <c r="A39" s="250" t="s">
        <v>117</v>
      </c>
      <c r="B39" s="251">
        <v>713</v>
      </c>
      <c r="C39" s="251">
        <v>35</v>
      </c>
    </row>
    <row r="40" spans="1:3">
      <c r="A40" s="250" t="s">
        <v>88</v>
      </c>
      <c r="B40" s="251">
        <v>776</v>
      </c>
      <c r="C40" s="251">
        <v>30</v>
      </c>
    </row>
    <row r="41" spans="1:3">
      <c r="A41" s="250" t="s">
        <v>118</v>
      </c>
      <c r="B41" s="251" t="s">
        <v>111</v>
      </c>
      <c r="C41" s="251">
        <v>30</v>
      </c>
    </row>
    <row r="42" spans="1:3">
      <c r="A42" s="250" t="s">
        <v>89</v>
      </c>
      <c r="B42" s="251" t="s">
        <v>111</v>
      </c>
      <c r="C42" s="251">
        <v>35</v>
      </c>
    </row>
    <row r="43" spans="1:3">
      <c r="A43" s="250" t="s">
        <v>119</v>
      </c>
      <c r="B43" s="251">
        <v>17</v>
      </c>
      <c r="C43" s="251">
        <v>35</v>
      </c>
    </row>
    <row r="44" spans="1:3">
      <c r="A44" s="250" t="s">
        <v>93</v>
      </c>
      <c r="B44" s="251">
        <v>815</v>
      </c>
      <c r="C44" s="251">
        <v>20</v>
      </c>
    </row>
    <row r="45" spans="1:3">
      <c r="A45" s="250">
        <v>41710</v>
      </c>
      <c r="B45" s="251">
        <v>788</v>
      </c>
      <c r="C45" s="251">
        <v>35</v>
      </c>
    </row>
    <row r="46" spans="1:3">
      <c r="A46" s="250">
        <v>41741</v>
      </c>
      <c r="B46" s="251">
        <v>47</v>
      </c>
      <c r="C46" s="251">
        <v>35</v>
      </c>
    </row>
    <row r="47" spans="1:3">
      <c r="A47" s="250">
        <v>41802</v>
      </c>
      <c r="B47" s="251">
        <v>256</v>
      </c>
      <c r="C47" s="251">
        <v>35</v>
      </c>
    </row>
    <row r="48" spans="1:3">
      <c r="A48" s="250" t="s">
        <v>120</v>
      </c>
      <c r="B48" s="251">
        <v>471</v>
      </c>
      <c r="C48" s="251">
        <v>30</v>
      </c>
    </row>
    <row r="49" spans="1:3">
      <c r="A49" s="250" t="s">
        <v>121</v>
      </c>
      <c r="B49" s="251">
        <v>336</v>
      </c>
      <c r="C49" s="251">
        <v>35</v>
      </c>
    </row>
    <row r="50" spans="1:3">
      <c r="A50" s="250" t="s">
        <v>122</v>
      </c>
      <c r="B50" s="251">
        <v>1</v>
      </c>
      <c r="C50" s="251">
        <v>35</v>
      </c>
    </row>
    <row r="51" spans="1:3">
      <c r="A51" s="250" t="s">
        <v>94</v>
      </c>
      <c r="B51" s="251">
        <v>393</v>
      </c>
      <c r="C51" s="251">
        <v>35</v>
      </c>
    </row>
    <row r="52" spans="1:3">
      <c r="A52" s="250" t="s">
        <v>123</v>
      </c>
      <c r="B52" s="251">
        <v>669</v>
      </c>
      <c r="C52" s="251">
        <v>25</v>
      </c>
    </row>
    <row r="53" spans="1:3">
      <c r="A53" s="250" t="s">
        <v>95</v>
      </c>
      <c r="B53" s="251" t="s">
        <v>111</v>
      </c>
      <c r="C53" s="251">
        <v>20</v>
      </c>
    </row>
    <row r="54" spans="1:3">
      <c r="A54" s="250">
        <v>42095</v>
      </c>
      <c r="B54" s="251" t="s">
        <v>111</v>
      </c>
      <c r="C54" s="251">
        <v>35</v>
      </c>
    </row>
    <row r="55" spans="1:3">
      <c r="A55" s="250">
        <v>42156</v>
      </c>
      <c r="B55" s="251">
        <v>887</v>
      </c>
      <c r="C55" s="251">
        <v>35</v>
      </c>
    </row>
    <row r="56" spans="1:3">
      <c r="A56" s="250">
        <v>42186</v>
      </c>
      <c r="B56" s="251" t="s">
        <v>111</v>
      </c>
      <c r="C56" s="251">
        <v>35</v>
      </c>
    </row>
    <row r="57" spans="1:3">
      <c r="A57" s="250">
        <v>42217</v>
      </c>
      <c r="B57" s="251" t="s">
        <v>111</v>
      </c>
      <c r="C57" s="251">
        <v>30</v>
      </c>
    </row>
    <row r="58" spans="1:3">
      <c r="A58" s="250">
        <v>42278</v>
      </c>
      <c r="B58" s="251" t="s">
        <v>111</v>
      </c>
      <c r="C58" s="251">
        <v>25</v>
      </c>
    </row>
    <row r="59" spans="1:3">
      <c r="A59" s="250">
        <v>42339</v>
      </c>
      <c r="B59" s="251" t="s">
        <v>111</v>
      </c>
      <c r="C59" s="251">
        <v>35</v>
      </c>
    </row>
    <row r="60" spans="1:3">
      <c r="A60" s="250" t="s">
        <v>98</v>
      </c>
      <c r="B60" s="251" t="s">
        <v>111</v>
      </c>
      <c r="C60" s="251">
        <v>35</v>
      </c>
    </row>
    <row r="61" spans="1:3">
      <c r="A61" s="250" t="s">
        <v>124</v>
      </c>
      <c r="B61" s="251" t="s">
        <v>111</v>
      </c>
      <c r="C61" s="251">
        <v>35</v>
      </c>
    </row>
    <row r="62" spans="1:3">
      <c r="A62" s="250" t="s">
        <v>125</v>
      </c>
      <c r="B62" s="251" t="s">
        <v>111</v>
      </c>
      <c r="C62" s="251">
        <v>35</v>
      </c>
    </row>
    <row r="63" spans="1:3">
      <c r="A63" s="250">
        <v>42310</v>
      </c>
      <c r="B63" s="251" t="s">
        <v>111</v>
      </c>
      <c r="C63" s="251">
        <v>35</v>
      </c>
    </row>
    <row r="64" spans="1:3">
      <c r="A64" s="250">
        <v>42340</v>
      </c>
      <c r="B64" s="251" t="s">
        <v>111</v>
      </c>
      <c r="C64" s="251">
        <v>35</v>
      </c>
    </row>
    <row r="65" spans="1:3">
      <c r="A65" s="250" t="s">
        <v>102</v>
      </c>
      <c r="B65" s="251" t="s">
        <v>111</v>
      </c>
      <c r="C65" s="251">
        <v>30</v>
      </c>
    </row>
    <row r="66" spans="1:3">
      <c r="A66" s="250" t="s">
        <v>102</v>
      </c>
      <c r="B66" s="251" t="s">
        <v>111</v>
      </c>
      <c r="C66" s="435">
        <v>35</v>
      </c>
    </row>
    <row r="67" spans="1:3" ht="15.75">
      <c r="A67" s="245" t="s">
        <v>564</v>
      </c>
      <c r="B67" s="248" t="s">
        <v>111</v>
      </c>
      <c r="C67" s="248">
        <v>30</v>
      </c>
    </row>
    <row r="68" spans="1:3" ht="15.75">
      <c r="A68" s="248" t="s">
        <v>596</v>
      </c>
      <c r="B68" s="248" t="s">
        <v>111</v>
      </c>
      <c r="C68" s="248">
        <v>35</v>
      </c>
    </row>
    <row r="69" spans="1:3" ht="15.75">
      <c r="A69" s="262" t="s">
        <v>599</v>
      </c>
      <c r="B69" s="248" t="s">
        <v>111</v>
      </c>
      <c r="C69" s="248">
        <v>35</v>
      </c>
    </row>
    <row r="70" spans="1:3" ht="45">
      <c r="A70" s="258" t="s">
        <v>105</v>
      </c>
      <c r="B70" s="259"/>
      <c r="C70" s="263">
        <f>SUM(C5:C69)</f>
        <v>2252</v>
      </c>
    </row>
    <row r="73" spans="1:3">
      <c r="A73" s="543"/>
      <c r="B73" s="543"/>
    </row>
    <row r="74" spans="1:3">
      <c r="A74" s="543"/>
      <c r="B74" s="543"/>
    </row>
  </sheetData>
  <sortState ref="A45:C49">
    <sortCondition ref="A45:A49"/>
  </sortState>
  <mergeCells count="5">
    <mergeCell ref="A1:C1"/>
    <mergeCell ref="A2:C2"/>
    <mergeCell ref="A3:C3"/>
    <mergeCell ref="A73:B73"/>
    <mergeCell ref="A74:B74"/>
  </mergeCells>
  <hyperlinks>
    <hyperlink ref="A3:C3" location="'Ali Saeedi Al Income &amp; Expens '!A1" display="Petro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01"/>
  <sheetViews>
    <sheetView workbookViewId="0">
      <selection activeCell="A2" sqref="A2:C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27">
      <c r="A2" s="641" t="s">
        <v>334</v>
      </c>
      <c r="B2" s="642"/>
      <c r="C2" s="643"/>
      <c r="D2" s="50"/>
      <c r="E2" s="51"/>
    </row>
    <row r="3" spans="1:5" ht="36" customHeight="1">
      <c r="A3" s="638" t="s">
        <v>107</v>
      </c>
      <c r="B3" s="639"/>
      <c r="C3" s="640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245" t="s">
        <v>335</v>
      </c>
      <c r="B5" s="248">
        <v>440</v>
      </c>
      <c r="C5" s="247">
        <v>20</v>
      </c>
      <c r="D5" s="54"/>
      <c r="E5" s="55"/>
    </row>
    <row r="6" spans="1:5" ht="15.75">
      <c r="A6" s="245">
        <v>41706</v>
      </c>
      <c r="B6" s="248">
        <v>349</v>
      </c>
      <c r="C6" s="247">
        <v>30</v>
      </c>
      <c r="D6" s="54"/>
      <c r="E6" s="55"/>
    </row>
    <row r="7" spans="1:5" ht="15.75">
      <c r="A7" s="245" t="s">
        <v>269</v>
      </c>
      <c r="B7" s="248">
        <v>773</v>
      </c>
      <c r="C7" s="247">
        <v>25</v>
      </c>
      <c r="D7" s="54"/>
      <c r="E7" s="55"/>
    </row>
    <row r="8" spans="1:5" ht="15.75">
      <c r="A8" s="245">
        <v>41738</v>
      </c>
      <c r="B8" s="248">
        <v>128</v>
      </c>
      <c r="C8" s="247">
        <v>20</v>
      </c>
      <c r="D8" s="54"/>
      <c r="E8" s="55"/>
    </row>
    <row r="9" spans="1:5" ht="15.75">
      <c r="A9" s="245">
        <v>41860</v>
      </c>
      <c r="B9" s="248">
        <v>363</v>
      </c>
      <c r="C9" s="247">
        <v>20</v>
      </c>
      <c r="D9" s="54"/>
      <c r="E9" s="55"/>
    </row>
    <row r="10" spans="1:5" ht="15.75">
      <c r="A10" s="245">
        <v>41921</v>
      </c>
      <c r="B10" s="248">
        <v>334</v>
      </c>
      <c r="C10" s="247">
        <v>20</v>
      </c>
      <c r="D10" s="54"/>
      <c r="E10" s="55"/>
    </row>
    <row r="11" spans="1:5" ht="15.75">
      <c r="A11" s="245" t="s">
        <v>129</v>
      </c>
      <c r="B11" s="248">
        <v>308</v>
      </c>
      <c r="C11" s="247">
        <v>70</v>
      </c>
      <c r="D11" s="54"/>
      <c r="E11" s="55"/>
    </row>
    <row r="12" spans="1:5" ht="15.75">
      <c r="A12" s="245" t="s">
        <v>71</v>
      </c>
      <c r="B12" s="248">
        <v>533</v>
      </c>
      <c r="C12" s="247">
        <v>80</v>
      </c>
      <c r="D12" s="54"/>
      <c r="E12" s="55"/>
    </row>
    <row r="13" spans="1:5" ht="15.75">
      <c r="A13" s="245" t="s">
        <v>336</v>
      </c>
      <c r="B13" s="248">
        <v>150</v>
      </c>
      <c r="C13" s="247">
        <v>30</v>
      </c>
      <c r="D13" s="54"/>
      <c r="E13" s="55"/>
    </row>
    <row r="14" spans="1:5" ht="15.75">
      <c r="A14" s="245">
        <v>41892</v>
      </c>
      <c r="B14" s="248">
        <v>850</v>
      </c>
      <c r="C14" s="247">
        <v>20</v>
      </c>
      <c r="D14" s="54"/>
      <c r="E14" s="55"/>
    </row>
    <row r="15" spans="1:5" ht="15.75">
      <c r="A15" s="250">
        <v>41830</v>
      </c>
      <c r="B15" s="251">
        <v>366</v>
      </c>
      <c r="C15" s="253">
        <v>25</v>
      </c>
      <c r="D15" s="54"/>
      <c r="E15" s="55"/>
    </row>
    <row r="16" spans="1:5" ht="15.75">
      <c r="A16" s="250" t="s">
        <v>337</v>
      </c>
      <c r="B16" s="251">
        <v>307</v>
      </c>
      <c r="C16" s="251">
        <v>35</v>
      </c>
      <c r="D16" s="54"/>
      <c r="E16" s="55"/>
    </row>
    <row r="17" spans="1:5" ht="15.75">
      <c r="A17" s="250" t="s">
        <v>306</v>
      </c>
      <c r="B17" s="251">
        <v>778</v>
      </c>
      <c r="C17" s="251">
        <v>25</v>
      </c>
      <c r="D17" s="54"/>
      <c r="E17" s="55"/>
    </row>
    <row r="18" spans="1:5" ht="15.75">
      <c r="A18" s="245" t="s">
        <v>85</v>
      </c>
      <c r="B18" s="248">
        <v>293</v>
      </c>
      <c r="C18" s="248">
        <v>20</v>
      </c>
      <c r="D18" s="54"/>
      <c r="E18" s="55"/>
    </row>
    <row r="19" spans="1:5" ht="15.75">
      <c r="A19" s="250" t="s">
        <v>87</v>
      </c>
      <c r="B19" s="251">
        <v>309</v>
      </c>
      <c r="C19" s="251">
        <v>30</v>
      </c>
      <c r="D19" s="54"/>
      <c r="E19" s="55"/>
    </row>
    <row r="20" spans="1:5" ht="15.75">
      <c r="A20" s="32" t="s">
        <v>89</v>
      </c>
      <c r="B20" s="33">
        <v>77</v>
      </c>
      <c r="C20" s="34">
        <v>25</v>
      </c>
      <c r="D20" s="54"/>
      <c r="E20" s="55"/>
    </row>
    <row r="21" spans="1:5" ht="15.75">
      <c r="A21" s="35">
        <v>41650</v>
      </c>
      <c r="B21" s="36">
        <v>90</v>
      </c>
      <c r="C21" s="37">
        <v>20</v>
      </c>
      <c r="D21" s="54"/>
      <c r="E21" s="55"/>
    </row>
    <row r="22" spans="1:5" ht="15.75">
      <c r="A22" s="35">
        <v>41709</v>
      </c>
      <c r="B22" s="36">
        <v>707</v>
      </c>
      <c r="C22" s="36">
        <v>25</v>
      </c>
      <c r="D22" s="54"/>
      <c r="E22" s="55"/>
    </row>
    <row r="23" spans="1:5" ht="15.75">
      <c r="A23" s="35">
        <v>41923</v>
      </c>
      <c r="B23" s="36">
        <v>467</v>
      </c>
      <c r="C23" s="36">
        <v>30</v>
      </c>
      <c r="D23" s="54"/>
      <c r="E23" s="55"/>
    </row>
    <row r="24" spans="1:5" ht="15.75">
      <c r="A24" s="35" t="s">
        <v>141</v>
      </c>
      <c r="B24" s="36">
        <v>753</v>
      </c>
      <c r="C24" s="33">
        <v>25</v>
      </c>
      <c r="D24" s="54"/>
      <c r="E24" s="55"/>
    </row>
    <row r="25" spans="1:5" ht="15.75">
      <c r="A25" s="32" t="s">
        <v>89</v>
      </c>
      <c r="B25" s="33" t="s">
        <v>146</v>
      </c>
      <c r="C25" s="33">
        <v>35</v>
      </c>
      <c r="D25" s="54"/>
      <c r="E25" s="55"/>
    </row>
    <row r="26" spans="1:5" ht="15.75">
      <c r="A26" s="32" t="s">
        <v>314</v>
      </c>
      <c r="B26" s="33">
        <v>914</v>
      </c>
      <c r="C26" s="34">
        <v>35</v>
      </c>
      <c r="D26" s="54"/>
      <c r="E26" s="55"/>
    </row>
    <row r="27" spans="1:5" ht="15.75">
      <c r="A27" s="35" t="s">
        <v>122</v>
      </c>
      <c r="B27" s="36">
        <v>324</v>
      </c>
      <c r="C27" s="37">
        <v>20</v>
      </c>
      <c r="D27" s="54"/>
      <c r="E27" s="55"/>
    </row>
    <row r="28" spans="1:5" ht="15.75">
      <c r="A28" s="32" t="s">
        <v>143</v>
      </c>
      <c r="B28" s="33" t="s">
        <v>146</v>
      </c>
      <c r="C28" s="34">
        <v>20</v>
      </c>
      <c r="D28" s="54"/>
      <c r="E28" s="55"/>
    </row>
    <row r="29" spans="1:5" ht="15.75">
      <c r="A29" s="32" t="s">
        <v>296</v>
      </c>
      <c r="B29" s="33">
        <v>1006</v>
      </c>
      <c r="C29" s="34">
        <v>25</v>
      </c>
      <c r="D29" s="54"/>
      <c r="E29" s="55"/>
    </row>
    <row r="30" spans="1:5" ht="15.75">
      <c r="A30" s="32" t="s">
        <v>296</v>
      </c>
      <c r="B30" s="33">
        <v>206</v>
      </c>
      <c r="C30" s="34">
        <v>35</v>
      </c>
      <c r="D30" s="54"/>
      <c r="E30" s="55"/>
    </row>
    <row r="31" spans="1:5" ht="15.75">
      <c r="A31" s="32" t="s">
        <v>144</v>
      </c>
      <c r="B31" s="33">
        <v>748</v>
      </c>
      <c r="C31" s="34">
        <v>35</v>
      </c>
      <c r="D31" s="54"/>
      <c r="E31" s="55"/>
    </row>
    <row r="32" spans="1:5" ht="15.75">
      <c r="A32" s="32" t="s">
        <v>95</v>
      </c>
      <c r="B32" s="33" t="s">
        <v>146</v>
      </c>
      <c r="C32" s="34">
        <v>35</v>
      </c>
      <c r="D32" s="54"/>
      <c r="E32" s="57"/>
    </row>
    <row r="33" spans="1:5" ht="16.5" customHeight="1">
      <c r="A33" s="32" t="s">
        <v>338</v>
      </c>
      <c r="B33" s="33" t="s">
        <v>146</v>
      </c>
      <c r="C33" s="34">
        <v>35</v>
      </c>
      <c r="D33" s="54"/>
      <c r="E33" s="58"/>
    </row>
    <row r="34" spans="1:5" ht="15.75">
      <c r="A34" s="32">
        <v>42095</v>
      </c>
      <c r="B34" s="33" t="s">
        <v>146</v>
      </c>
      <c r="C34" s="34">
        <v>25</v>
      </c>
      <c r="D34" s="31"/>
    </row>
    <row r="35" spans="1:5" ht="15.75">
      <c r="A35" s="32">
        <v>42125</v>
      </c>
      <c r="B35" s="33" t="s">
        <v>146</v>
      </c>
      <c r="C35" s="95">
        <v>35</v>
      </c>
      <c r="D35" s="31"/>
    </row>
    <row r="36" spans="1:5" ht="15.75">
      <c r="A36" s="32">
        <v>42309</v>
      </c>
      <c r="B36" s="33" t="s">
        <v>146</v>
      </c>
      <c r="C36" s="34">
        <v>35</v>
      </c>
      <c r="D36" s="31"/>
    </row>
    <row r="37" spans="1:5" ht="15.75">
      <c r="A37" s="32" t="s">
        <v>331</v>
      </c>
      <c r="B37" s="33" t="s">
        <v>146</v>
      </c>
      <c r="C37" s="34">
        <v>35</v>
      </c>
      <c r="D37" s="31"/>
    </row>
    <row r="38" spans="1:5" ht="15.75">
      <c r="A38" s="32" t="s">
        <v>100</v>
      </c>
      <c r="B38" s="33" t="s">
        <v>146</v>
      </c>
      <c r="C38" s="34">
        <v>20</v>
      </c>
      <c r="D38" s="31"/>
    </row>
    <row r="39" spans="1:5" ht="15.75">
      <c r="A39" s="32" t="s">
        <v>100</v>
      </c>
      <c r="B39" s="33" t="s">
        <v>146</v>
      </c>
      <c r="C39" s="34">
        <v>35</v>
      </c>
      <c r="D39" s="31"/>
    </row>
    <row r="40" spans="1:5" ht="15.75">
      <c r="A40" s="32" t="s">
        <v>307</v>
      </c>
      <c r="B40" s="33">
        <v>359</v>
      </c>
      <c r="C40" s="34">
        <v>25</v>
      </c>
      <c r="D40" s="31"/>
    </row>
    <row r="41" spans="1:5" ht="15.75">
      <c r="A41" s="32">
        <v>42096</v>
      </c>
      <c r="B41" s="117" t="s">
        <v>146</v>
      </c>
      <c r="C41" s="33">
        <v>20</v>
      </c>
      <c r="D41" s="31"/>
    </row>
    <row r="42" spans="1:5" ht="15.75">
      <c r="A42" s="398" t="s">
        <v>577</v>
      </c>
      <c r="B42" s="398" t="s">
        <v>146</v>
      </c>
      <c r="C42" s="37">
        <v>30</v>
      </c>
      <c r="D42" s="31"/>
    </row>
    <row r="43" spans="1:5">
      <c r="A43" s="8"/>
      <c r="B43" s="8"/>
      <c r="C43" s="107"/>
      <c r="D43" s="31"/>
    </row>
    <row r="44" spans="1:5">
      <c r="A44" s="8"/>
      <c r="B44" s="8"/>
      <c r="C44" s="107"/>
      <c r="D44" s="31"/>
    </row>
    <row r="45" spans="1:5">
      <c r="A45" s="35"/>
      <c r="B45" s="36"/>
      <c r="C45" s="37"/>
      <c r="D45" s="31"/>
    </row>
    <row r="46" spans="1:5">
      <c r="A46" s="35"/>
      <c r="B46" s="36"/>
      <c r="C46" s="37"/>
      <c r="D46" s="31"/>
    </row>
    <row r="47" spans="1:5">
      <c r="A47" s="35"/>
      <c r="B47" s="36"/>
      <c r="C47" s="37"/>
      <c r="D47" s="31"/>
    </row>
    <row r="48" spans="1:5">
      <c r="A48" s="35"/>
      <c r="B48" s="36"/>
      <c r="C48" s="37"/>
      <c r="D48" s="31"/>
    </row>
    <row r="49" spans="1:3">
      <c r="A49" s="35"/>
      <c r="B49" s="36"/>
      <c r="C49" s="36"/>
    </row>
    <row r="50" spans="1:3">
      <c r="A50" s="35"/>
      <c r="B50" s="36"/>
      <c r="C50" s="36"/>
    </row>
    <row r="51" spans="1:3">
      <c r="A51" s="35"/>
      <c r="B51" s="36"/>
      <c r="C51" s="36"/>
    </row>
    <row r="52" spans="1:3">
      <c r="A52" s="35"/>
      <c r="B52" s="36"/>
      <c r="C52" s="36"/>
    </row>
    <row r="53" spans="1:3">
      <c r="A53" s="35"/>
      <c r="B53" s="36"/>
      <c r="C53" s="36"/>
    </row>
    <row r="54" spans="1:3">
      <c r="A54" s="35"/>
      <c r="B54" s="36"/>
      <c r="C54" s="36"/>
    </row>
    <row r="55" spans="1:3">
      <c r="A55" s="35"/>
      <c r="B55" s="36"/>
      <c r="C55" s="36"/>
    </row>
    <row r="56" spans="1:3">
      <c r="A56" s="35"/>
      <c r="B56" s="36"/>
      <c r="C56" s="36"/>
    </row>
    <row r="57" spans="1:3">
      <c r="A57" s="35"/>
      <c r="B57" s="36"/>
      <c r="C57" s="36"/>
    </row>
    <row r="58" spans="1:3">
      <c r="A58" s="35"/>
      <c r="B58" s="36"/>
      <c r="C58" s="36"/>
    </row>
    <row r="59" spans="1:3">
      <c r="A59" s="35"/>
      <c r="B59" s="36"/>
      <c r="C59" s="36"/>
    </row>
    <row r="60" spans="1:3">
      <c r="A60" s="35"/>
      <c r="B60" s="36"/>
      <c r="C60" s="36"/>
    </row>
    <row r="61" spans="1:3">
      <c r="A61" s="35"/>
      <c r="B61" s="36"/>
      <c r="C61" s="36"/>
    </row>
    <row r="62" spans="1:3">
      <c r="A62" s="35"/>
      <c r="B62" s="36"/>
      <c r="C62" s="36"/>
    </row>
    <row r="63" spans="1:3">
      <c r="A63" s="35"/>
      <c r="B63" s="36"/>
      <c r="C63" s="36"/>
    </row>
    <row r="64" spans="1:3">
      <c r="A64" s="35"/>
      <c r="B64" s="36"/>
      <c r="C64" s="36"/>
    </row>
    <row r="65" spans="1:3">
      <c r="A65" s="35"/>
      <c r="B65" s="36"/>
      <c r="C65" s="36"/>
    </row>
    <row r="66" spans="1:3">
      <c r="A66" s="35"/>
      <c r="B66" s="36"/>
      <c r="C66" s="36"/>
    </row>
    <row r="67" spans="1:3">
      <c r="A67" s="35"/>
      <c r="B67" s="36"/>
      <c r="C67" s="36"/>
    </row>
    <row r="68" spans="1:3">
      <c r="A68" s="35"/>
      <c r="B68" s="36"/>
      <c r="C68" s="36"/>
    </row>
    <row r="69" spans="1:3">
      <c r="A69" s="35"/>
      <c r="B69" s="36"/>
      <c r="C69" s="36"/>
    </row>
    <row r="70" spans="1:3">
      <c r="A70" s="35"/>
      <c r="B70" s="36"/>
      <c r="C70" s="36"/>
    </row>
    <row r="71" spans="1:3">
      <c r="A71" s="35"/>
      <c r="B71" s="36"/>
      <c r="C71" s="36"/>
    </row>
    <row r="72" spans="1:3">
      <c r="A72" s="35"/>
      <c r="B72" s="36"/>
      <c r="C72" s="36"/>
    </row>
    <row r="73" spans="1:3">
      <c r="A73" s="35"/>
      <c r="B73" s="36"/>
      <c r="C73" s="36"/>
    </row>
    <row r="74" spans="1:3">
      <c r="A74" s="35"/>
      <c r="B74" s="36"/>
      <c r="C74" s="36"/>
    </row>
    <row r="75" spans="1:3">
      <c r="A75" s="35"/>
      <c r="B75" s="36"/>
      <c r="C75" s="36"/>
    </row>
    <row r="76" spans="1:3">
      <c r="A76" s="35"/>
      <c r="B76" s="36"/>
      <c r="C76" s="36"/>
    </row>
    <row r="77" spans="1:3">
      <c r="A77" s="35"/>
      <c r="B77" s="36"/>
      <c r="C77" s="36"/>
    </row>
    <row r="78" spans="1:3">
      <c r="A78" s="35"/>
      <c r="B78" s="36"/>
      <c r="C78" s="36"/>
    </row>
    <row r="79" spans="1:3">
      <c r="A79" s="35"/>
      <c r="B79" s="36"/>
      <c r="C79" s="36"/>
    </row>
    <row r="80" spans="1:3">
      <c r="A80" s="35"/>
      <c r="B80" s="36"/>
      <c r="C80" s="36"/>
    </row>
    <row r="81" spans="1:3">
      <c r="A81" s="35"/>
      <c r="B81" s="36"/>
      <c r="C81" s="36"/>
    </row>
    <row r="82" spans="1:3">
      <c r="A82" s="35"/>
      <c r="B82" s="36"/>
      <c r="C82" s="36"/>
    </row>
    <row r="83" spans="1:3">
      <c r="A83" s="35"/>
      <c r="B83" s="36"/>
      <c r="C83" s="36"/>
    </row>
    <row r="84" spans="1:3">
      <c r="A84" s="35"/>
      <c r="B84" s="36"/>
      <c r="C84" s="36"/>
    </row>
    <row r="85" spans="1:3">
      <c r="A85" s="35"/>
      <c r="B85" s="36"/>
      <c r="C85" s="36"/>
    </row>
    <row r="86" spans="1:3">
      <c r="A86" s="35"/>
      <c r="B86" s="36"/>
      <c r="C86" s="36"/>
    </row>
    <row r="87" spans="1:3">
      <c r="A87" s="113"/>
      <c r="B87" s="36"/>
      <c r="C87" s="59"/>
    </row>
    <row r="88" spans="1:3">
      <c r="A88" s="113"/>
      <c r="B88" s="36"/>
      <c r="C88" s="59"/>
    </row>
    <row r="89" spans="1:3">
      <c r="A89" s="113"/>
      <c r="B89" s="36"/>
      <c r="C89" s="59"/>
    </row>
    <row r="90" spans="1:3">
      <c r="A90" s="113"/>
      <c r="B90" s="36"/>
      <c r="C90" s="59"/>
    </row>
    <row r="91" spans="1:3">
      <c r="A91" s="113"/>
      <c r="B91" s="36"/>
      <c r="C91" s="59"/>
    </row>
    <row r="92" spans="1:3">
      <c r="A92" s="35"/>
      <c r="B92" s="36"/>
      <c r="C92" s="36"/>
    </row>
    <row r="93" spans="1:3">
      <c r="A93" s="35"/>
      <c r="B93" s="36"/>
      <c r="C93" s="36"/>
    </row>
    <row r="94" spans="1:3">
      <c r="A94" s="35"/>
      <c r="B94" s="36"/>
      <c r="C94" s="36"/>
    </row>
    <row r="95" spans="1:3">
      <c r="A95" s="35"/>
      <c r="B95" s="36"/>
      <c r="C95" s="36"/>
    </row>
    <row r="96" spans="1:3">
      <c r="A96" s="35"/>
      <c r="B96" s="36"/>
      <c r="C96" s="36"/>
    </row>
    <row r="97" spans="1:3">
      <c r="A97" s="35"/>
      <c r="B97" s="36"/>
      <c r="C97" s="36"/>
    </row>
    <row r="98" spans="1:3">
      <c r="A98" s="77"/>
      <c r="B98" s="36"/>
      <c r="C98" s="77"/>
    </row>
    <row r="99" spans="1:3">
      <c r="A99" s="8"/>
      <c r="B99" s="36"/>
      <c r="C99" s="8"/>
    </row>
    <row r="100" spans="1:3">
      <c r="A100" s="8"/>
      <c r="B100" s="36"/>
      <c r="C100" s="8"/>
    </row>
    <row r="101" spans="1:3" ht="45">
      <c r="A101" s="61" t="s">
        <v>105</v>
      </c>
      <c r="B101" s="62"/>
      <c r="C101" s="114">
        <f>SUM(C5:C100)</f>
        <v>1130</v>
      </c>
    </row>
  </sheetData>
  <sortState ref="A27:C33">
    <sortCondition ref="A27:A33"/>
  </sortState>
  <mergeCells count="3">
    <mergeCell ref="A1:C1"/>
    <mergeCell ref="A2:C2"/>
    <mergeCell ref="A3:C3"/>
  </mergeCells>
  <hyperlinks>
    <hyperlink ref="A3:C3" location="'Omar Al Jasmi Income &amp; Exp '!A1" display="Petrol Expense Sheet"/>
    <hyperlink ref="A2:C2" location="'All Projects Details'!A1" display="Project Name: Omar Al Jasmi"/>
  </hyperlinks>
  <pageMargins left="0.69930555555555596" right="0.69930555555555596" top="0.75" bottom="0.75" header="0.3" footer="0.3"/>
  <pageSetup orientation="portrait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7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593" t="s">
        <v>329</v>
      </c>
      <c r="B2" s="594"/>
      <c r="C2" s="595"/>
      <c r="D2" s="50"/>
      <c r="E2" s="51"/>
    </row>
    <row r="3" spans="1:5" ht="36" customHeight="1">
      <c r="A3" s="699" t="s">
        <v>270</v>
      </c>
      <c r="B3" s="700"/>
      <c r="C3" s="701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35">
        <v>42064</v>
      </c>
      <c r="B5" s="60">
        <v>272</v>
      </c>
      <c r="C5" s="36">
        <v>3000</v>
      </c>
      <c r="D5" s="54"/>
      <c r="E5" s="55"/>
    </row>
    <row r="6" spans="1:5" ht="15.75">
      <c r="A6" s="32"/>
      <c r="B6" s="33"/>
      <c r="C6" s="34"/>
      <c r="D6" s="54"/>
      <c r="E6" s="55"/>
    </row>
    <row r="7" spans="1:5" ht="15.75">
      <c r="A7" s="43"/>
      <c r="B7" s="76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43"/>
      <c r="B9" s="33"/>
      <c r="C9" s="34"/>
      <c r="D9" s="54"/>
      <c r="E9" s="55"/>
    </row>
    <row r="10" spans="1:5" ht="15.75">
      <c r="A10" s="43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3"/>
      <c r="B13" s="33"/>
      <c r="C13" s="34"/>
      <c r="D13" s="54"/>
      <c r="E13" s="55"/>
    </row>
    <row r="14" spans="1:5" ht="15.75">
      <c r="A14" s="33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36.75" customHeight="1">
      <c r="A19" s="266" t="s">
        <v>105</v>
      </c>
      <c r="B19" s="267"/>
      <c r="C19" s="268">
        <f>SUM(C5:C18)</f>
        <v>3000</v>
      </c>
      <c r="D19" s="54"/>
      <c r="E19" s="55"/>
    </row>
    <row r="20" spans="1:5" ht="15.75">
      <c r="A20" s="127"/>
      <c r="B20" s="127"/>
      <c r="C20" s="127"/>
      <c r="D20" s="57"/>
      <c r="E20" s="55"/>
    </row>
    <row r="21" spans="1:5" ht="15.75">
      <c r="A21" s="128"/>
      <c r="B21" s="55"/>
      <c r="C21" s="55"/>
      <c r="D21" s="57"/>
      <c r="E21" s="55"/>
    </row>
    <row r="22" spans="1:5" ht="15.75">
      <c r="A22" s="129"/>
      <c r="B22" s="55"/>
      <c r="C22" s="55"/>
      <c r="D22" s="57"/>
      <c r="E22" s="55"/>
    </row>
    <row r="23" spans="1:5" ht="15.75">
      <c r="A23" s="129"/>
      <c r="B23" s="55"/>
      <c r="C23" s="55"/>
      <c r="D23" s="57"/>
      <c r="E23" s="55"/>
    </row>
    <row r="24" spans="1:5" ht="15.75">
      <c r="A24" s="55"/>
      <c r="B24" s="55"/>
      <c r="C24" s="55"/>
      <c r="D24" s="57"/>
      <c r="E24" s="55"/>
    </row>
    <row r="25" spans="1:5" ht="15.75">
      <c r="A25" s="129"/>
      <c r="B25" s="55"/>
      <c r="C25" s="55"/>
      <c r="D25" s="57"/>
      <c r="E25" s="55"/>
    </row>
    <row r="26" spans="1:5" ht="15.75">
      <c r="A26" s="129"/>
      <c r="B26" s="55"/>
      <c r="C26" s="55"/>
      <c r="D26" s="57"/>
      <c r="E26" s="55"/>
    </row>
    <row r="27" spans="1:5" ht="15.75">
      <c r="A27" s="128"/>
      <c r="B27" s="55"/>
      <c r="C27" s="55"/>
      <c r="D27" s="57"/>
      <c r="E27" s="55"/>
    </row>
    <row r="28" spans="1:5" ht="15.75">
      <c r="A28" s="128"/>
      <c r="B28" s="55"/>
      <c r="C28" s="130"/>
      <c r="D28" s="57"/>
      <c r="E28" s="55"/>
    </row>
    <row r="29" spans="1:5" ht="15.75">
      <c r="A29" s="128"/>
      <c r="B29" s="55"/>
      <c r="C29" s="55"/>
      <c r="D29" s="57"/>
      <c r="E29" s="55"/>
    </row>
    <row r="30" spans="1:5" ht="15.75">
      <c r="A30" s="128"/>
      <c r="B30" s="55"/>
      <c r="C30" s="55"/>
      <c r="D30" s="57"/>
      <c r="E30" s="55"/>
    </row>
    <row r="31" spans="1:5">
      <c r="A31" s="57"/>
      <c r="B31" s="57"/>
      <c r="C31" s="57"/>
      <c r="D31" s="57"/>
      <c r="E31" s="57"/>
    </row>
    <row r="32" spans="1:5" ht="21">
      <c r="A32" s="27"/>
      <c r="B32" s="27"/>
      <c r="C32" s="27"/>
      <c r="D32" s="57"/>
      <c r="E32" s="58"/>
    </row>
    <row r="33" spans="1:3">
      <c r="A33" s="27"/>
      <c r="B33" s="27"/>
      <c r="C33" s="27"/>
    </row>
    <row r="34" spans="1:3">
      <c r="A34" s="27"/>
      <c r="B34" s="27"/>
      <c r="C34" s="27"/>
    </row>
    <row r="35" spans="1:3">
      <c r="A35" s="27"/>
      <c r="B35" s="27"/>
      <c r="C35" s="27"/>
    </row>
    <row r="36" spans="1:3">
      <c r="A36" s="27"/>
      <c r="B36" s="27"/>
      <c r="C36" s="27"/>
    </row>
    <row r="37" spans="1:3">
      <c r="A37" s="27"/>
      <c r="B37" s="27"/>
      <c r="C37" s="27"/>
    </row>
    <row r="38" spans="1:3">
      <c r="A38" s="27"/>
      <c r="B38" s="27"/>
      <c r="C38" s="27"/>
    </row>
    <row r="39" spans="1:3">
      <c r="A39" s="27"/>
      <c r="B39" s="27"/>
      <c r="C39" s="27"/>
    </row>
    <row r="40" spans="1:3">
      <c r="A40" s="27"/>
      <c r="B40" s="27"/>
      <c r="C40" s="27"/>
    </row>
    <row r="41" spans="1:3">
      <c r="A41" s="27"/>
      <c r="B41" s="27"/>
      <c r="C41" s="27"/>
    </row>
    <row r="42" spans="1:3">
      <c r="A42" s="27"/>
      <c r="B42" s="27"/>
      <c r="C42" s="27"/>
    </row>
    <row r="43" spans="1:3">
      <c r="A43" s="27"/>
      <c r="B43" s="27"/>
      <c r="C43" s="27"/>
    </row>
    <row r="44" spans="1:3">
      <c r="A44" s="27"/>
      <c r="B44" s="27"/>
      <c r="C44" s="27"/>
    </row>
    <row r="45" spans="1:3">
      <c r="A45" s="27"/>
      <c r="B45" s="27"/>
      <c r="C45" s="27"/>
    </row>
    <row r="46" spans="1:3">
      <c r="A46" s="27"/>
      <c r="B46" s="27"/>
      <c r="C46" s="27"/>
    </row>
    <row r="66" spans="1:2">
      <c r="A66" s="543"/>
      <c r="B66" s="543"/>
    </row>
    <row r="67" spans="1:2">
      <c r="A67" s="543"/>
      <c r="B67" s="543"/>
    </row>
  </sheetData>
  <mergeCells count="5">
    <mergeCell ref="A1:C1"/>
    <mergeCell ref="A2:C2"/>
    <mergeCell ref="A3:C3"/>
    <mergeCell ref="A66:B66"/>
    <mergeCell ref="A67:B67"/>
  </mergeCells>
  <hyperlinks>
    <hyperlink ref="A3:C3" location="'Omar Al Jasmi Income &amp; Exp '!A1" display="                                 Stone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8"/>
  <sheetViews>
    <sheetView workbookViewId="0">
      <selection activeCell="C15" sqref="C15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3">
      <c r="A1" s="751" t="s">
        <v>60</v>
      </c>
      <c r="B1" s="752"/>
      <c r="C1" s="753"/>
      <c r="D1" s="50"/>
      <c r="E1" s="51"/>
    </row>
    <row r="2" spans="1:5" ht="34.5">
      <c r="A2" s="635" t="s">
        <v>329</v>
      </c>
      <c r="B2" s="636"/>
      <c r="C2" s="637"/>
      <c r="D2" s="50"/>
      <c r="E2" s="51"/>
    </row>
    <row r="3" spans="1:5" ht="36" customHeight="1">
      <c r="A3" s="754" t="s">
        <v>152</v>
      </c>
      <c r="B3" s="755"/>
      <c r="C3" s="756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8.75">
      <c r="A5" s="262" t="s">
        <v>339</v>
      </c>
      <c r="B5" s="248">
        <v>116</v>
      </c>
      <c r="C5" s="247">
        <v>25</v>
      </c>
      <c r="D5" s="53"/>
      <c r="E5" s="27"/>
    </row>
    <row r="6" spans="1:5" ht="18.75">
      <c r="A6" s="245">
        <v>41891</v>
      </c>
      <c r="B6" s="248">
        <v>732</v>
      </c>
      <c r="C6" s="247">
        <v>50</v>
      </c>
      <c r="D6" s="53"/>
      <c r="E6" s="27"/>
    </row>
    <row r="7" spans="1:5" ht="15.75">
      <c r="A7" s="245" t="s">
        <v>72</v>
      </c>
      <c r="B7" s="246">
        <v>250</v>
      </c>
      <c r="C7" s="247">
        <v>25</v>
      </c>
      <c r="D7" s="54"/>
      <c r="E7" s="55"/>
    </row>
    <row r="8" spans="1:5" ht="15.75">
      <c r="A8" s="43" t="s">
        <v>136</v>
      </c>
      <c r="B8" s="76">
        <v>182</v>
      </c>
      <c r="C8" s="34">
        <v>25</v>
      </c>
      <c r="D8" s="54"/>
      <c r="E8" s="55"/>
    </row>
    <row r="9" spans="1:5" ht="15.75">
      <c r="A9" s="32">
        <v>41983</v>
      </c>
      <c r="B9" s="33">
        <v>78</v>
      </c>
      <c r="C9" s="34">
        <v>30</v>
      </c>
      <c r="D9" s="54"/>
      <c r="E9" s="55"/>
    </row>
    <row r="10" spans="1:5" ht="15.75">
      <c r="A10" s="43" t="s">
        <v>306</v>
      </c>
      <c r="B10" s="33">
        <v>346</v>
      </c>
      <c r="C10" s="34">
        <v>20</v>
      </c>
      <c r="D10" s="54"/>
      <c r="E10" s="55"/>
    </row>
    <row r="11" spans="1:5" ht="15.75">
      <c r="A11" s="32">
        <v>41650</v>
      </c>
      <c r="B11" s="33">
        <v>425</v>
      </c>
      <c r="C11" s="34">
        <v>25</v>
      </c>
      <c r="D11" s="54"/>
      <c r="E11" s="55"/>
    </row>
    <row r="12" spans="1:5" ht="15.75">
      <c r="A12" s="33" t="s">
        <v>143</v>
      </c>
      <c r="B12" s="33">
        <v>364</v>
      </c>
      <c r="C12" s="34">
        <v>25</v>
      </c>
      <c r="D12" s="54"/>
      <c r="E12" s="55"/>
    </row>
    <row r="13" spans="1:5" ht="15.75">
      <c r="A13" s="43" t="s">
        <v>144</v>
      </c>
      <c r="B13" s="33">
        <v>115</v>
      </c>
      <c r="C13" s="34">
        <v>35</v>
      </c>
      <c r="D13" s="54"/>
      <c r="E13" s="55"/>
    </row>
    <row r="14" spans="1:5" ht="15.75">
      <c r="A14" s="40">
        <v>42339</v>
      </c>
      <c r="B14" s="41">
        <v>116</v>
      </c>
      <c r="C14" s="42">
        <v>25</v>
      </c>
      <c r="D14" s="54"/>
      <c r="E14" s="55"/>
    </row>
    <row r="15" spans="1:5" ht="15.75"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3"/>
      <c r="B21" s="33"/>
      <c r="C21" s="34"/>
      <c r="D21" s="54"/>
      <c r="E21" s="55"/>
    </row>
    <row r="22" spans="1:5" ht="15.75">
      <c r="A22" s="43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3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56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34"/>
      <c r="D31" s="54"/>
      <c r="E31" s="55"/>
    </row>
    <row r="32" spans="1:5">
      <c r="A32" s="36"/>
      <c r="B32" s="36"/>
      <c r="C32" s="37"/>
      <c r="D32" s="54"/>
      <c r="E32" s="57"/>
    </row>
    <row r="33" spans="1:5" ht="45">
      <c r="A33" s="61" t="s">
        <v>105</v>
      </c>
      <c r="B33" s="62"/>
      <c r="C33" s="137">
        <f>SUM(C5:C32)</f>
        <v>285</v>
      </c>
      <c r="D33" s="54"/>
      <c r="E33" s="58"/>
    </row>
    <row r="67" spans="1:2">
      <c r="A67" s="543"/>
      <c r="B67" s="543"/>
    </row>
    <row r="68" spans="1:2">
      <c r="A68" s="543"/>
      <c r="B68" s="543"/>
    </row>
  </sheetData>
  <sortState ref="A7:C7">
    <sortCondition ref="A7"/>
  </sortState>
  <mergeCells count="5">
    <mergeCell ref="A1:C1"/>
    <mergeCell ref="A2:C2"/>
    <mergeCell ref="A3:C3"/>
    <mergeCell ref="A67:B67"/>
    <mergeCell ref="A68:B68"/>
  </mergeCells>
  <hyperlinks>
    <hyperlink ref="A3:C3" location="'Omar Al Jasmi Income &amp; Exp '!A1" display="                         Generator Oi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9"/>
  <sheetViews>
    <sheetView workbookViewId="0">
      <selection activeCell="C10" sqref="C10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635" t="s">
        <v>340</v>
      </c>
      <c r="B2" s="636"/>
      <c r="C2" s="637"/>
      <c r="D2" s="50"/>
      <c r="E2" s="51"/>
    </row>
    <row r="3" spans="1:5" ht="36" customHeight="1">
      <c r="A3" s="754" t="s">
        <v>154</v>
      </c>
      <c r="B3" s="755"/>
      <c r="C3" s="756"/>
      <c r="D3" s="50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8.75">
      <c r="A5" s="262" t="s">
        <v>267</v>
      </c>
      <c r="B5" s="246">
        <v>164</v>
      </c>
      <c r="C5" s="247">
        <v>250</v>
      </c>
      <c r="D5" s="53"/>
      <c r="E5" s="27"/>
    </row>
    <row r="6" spans="1:5" ht="18.75">
      <c r="A6" s="88" t="s">
        <v>267</v>
      </c>
      <c r="B6" s="41" t="s">
        <v>341</v>
      </c>
      <c r="C6" s="42">
        <v>1350</v>
      </c>
      <c r="D6" s="53"/>
      <c r="E6" s="27"/>
    </row>
    <row r="7" spans="1:5" ht="18.75">
      <c r="A7" s="43" t="s">
        <v>182</v>
      </c>
      <c r="B7" s="33">
        <v>11</v>
      </c>
      <c r="C7" s="34">
        <v>100</v>
      </c>
      <c r="D7" s="53"/>
      <c r="E7" s="27"/>
    </row>
    <row r="8" spans="1:5" ht="15.75">
      <c r="A8" s="44" t="s">
        <v>94</v>
      </c>
      <c r="B8" s="41">
        <v>700</v>
      </c>
      <c r="C8" s="42">
        <v>160</v>
      </c>
      <c r="D8" s="54"/>
      <c r="E8" s="55"/>
    </row>
    <row r="9" spans="1:5" ht="15.75">
      <c r="A9" s="43"/>
      <c r="B9" s="76"/>
      <c r="C9" s="34"/>
      <c r="D9" s="54"/>
      <c r="E9" s="55"/>
    </row>
    <row r="10" spans="1:5" ht="15.75">
      <c r="A10" s="8"/>
      <c r="B10" s="8"/>
      <c r="C10" s="8"/>
      <c r="D10" s="54"/>
      <c r="E10" s="55"/>
    </row>
    <row r="11" spans="1:5" ht="15.75">
      <c r="A11" s="43"/>
      <c r="B11" s="33"/>
      <c r="C11" s="34"/>
      <c r="D11" s="54"/>
      <c r="E11" s="55"/>
    </row>
    <row r="12" spans="1:5" ht="15.75">
      <c r="A12" s="43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135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33"/>
      <c r="B20" s="33"/>
      <c r="C20" s="34"/>
      <c r="D20" s="54"/>
      <c r="E20" s="55"/>
    </row>
    <row r="21" spans="1:5" ht="15.75">
      <c r="A21" s="43"/>
      <c r="B21" s="33"/>
      <c r="C21" s="34"/>
      <c r="D21" s="54"/>
      <c r="E21" s="55"/>
    </row>
    <row r="22" spans="1:5" ht="15.75">
      <c r="A22" s="33"/>
      <c r="B22" s="33"/>
      <c r="C22" s="34"/>
      <c r="D22" s="54"/>
      <c r="E22" s="55"/>
    </row>
    <row r="23" spans="1:5" ht="15.75">
      <c r="A23" s="4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56"/>
      <c r="D30" s="54"/>
      <c r="E30" s="55"/>
    </row>
    <row r="31" spans="1:5" ht="15.75">
      <c r="A31" s="43"/>
      <c r="B31" s="33"/>
      <c r="C31" s="34"/>
      <c r="D31" s="54"/>
      <c r="E31" s="55"/>
    </row>
    <row r="32" spans="1:5" ht="15.75">
      <c r="A32" s="43"/>
      <c r="B32" s="33"/>
      <c r="C32" s="34"/>
      <c r="D32" s="54"/>
      <c r="E32" s="55"/>
    </row>
    <row r="33" spans="1:5">
      <c r="A33" s="36"/>
      <c r="B33" s="36"/>
      <c r="C33" s="37"/>
      <c r="D33" s="54"/>
      <c r="E33" s="57"/>
    </row>
    <row r="34" spans="1:5" ht="45">
      <c r="A34" s="61" t="s">
        <v>105</v>
      </c>
      <c r="B34" s="62"/>
      <c r="C34" s="136">
        <f>SUM(C5:C33)</f>
        <v>1860</v>
      </c>
      <c r="D34" s="54"/>
      <c r="E34" s="58"/>
    </row>
    <row r="68" spans="1:2">
      <c r="A68" s="543"/>
      <c r="B68" s="543"/>
    </row>
    <row r="69" spans="1:2">
      <c r="A69" s="543"/>
      <c r="B69" s="543"/>
    </row>
  </sheetData>
  <mergeCells count="5">
    <mergeCell ref="A1:C1"/>
    <mergeCell ref="A2:C2"/>
    <mergeCell ref="A3:C3"/>
    <mergeCell ref="A68:B68"/>
    <mergeCell ref="A69:B69"/>
  </mergeCells>
  <hyperlinks>
    <hyperlink ref="A3:C3" location="'Omar Al Jasmi Income &amp; Exp '!A1" display="                      Equipment Rent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7"/>
  <sheetViews>
    <sheetView workbookViewId="0">
      <selection activeCell="C11" sqref="C11"/>
    </sheetView>
  </sheetViews>
  <sheetFormatPr defaultColWidth="9.140625" defaultRowHeight="15"/>
  <cols>
    <col min="1" max="1" width="36.285156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757" t="s">
        <v>39</v>
      </c>
      <c r="B1" s="758"/>
      <c r="C1" s="758"/>
      <c r="D1" s="758"/>
      <c r="E1" s="759"/>
      <c r="F1" s="1"/>
    </row>
    <row r="2" spans="1:6" ht="33">
      <c r="A2" s="760" t="s">
        <v>342</v>
      </c>
      <c r="B2" s="761"/>
      <c r="C2" s="761"/>
      <c r="D2" s="761"/>
      <c r="E2" s="762"/>
      <c r="F2" s="2"/>
    </row>
    <row r="3" spans="1:6" ht="35.25" customHeight="1">
      <c r="A3" s="763" t="s">
        <v>609</v>
      </c>
      <c r="B3" s="764"/>
      <c r="C3" s="764"/>
      <c r="D3" s="764"/>
      <c r="E3" s="765"/>
      <c r="F3" s="3"/>
    </row>
    <row r="4" spans="1:6" ht="36">
      <c r="A4" s="766" t="s">
        <v>42</v>
      </c>
      <c r="B4" s="767"/>
      <c r="C4" s="768" t="s">
        <v>43</v>
      </c>
      <c r="D4" s="769"/>
      <c r="E4" s="770"/>
      <c r="F4" s="181"/>
    </row>
    <row r="5" spans="1:6" ht="28.5">
      <c r="A5" s="179" t="s">
        <v>44</v>
      </c>
      <c r="B5" s="179" t="s">
        <v>45</v>
      </c>
      <c r="C5" s="180" t="s">
        <v>46</v>
      </c>
      <c r="D5" s="179" t="s">
        <v>47</v>
      </c>
      <c r="E5" s="179" t="s">
        <v>45</v>
      </c>
      <c r="F5" s="7"/>
    </row>
    <row r="6" spans="1:6" ht="26.25">
      <c r="A6" s="283" t="s">
        <v>48</v>
      </c>
      <c r="B6" s="304">
        <f>'Sultan Mosa Material Exp'!C209</f>
        <v>19248</v>
      </c>
      <c r="C6" s="224" t="s">
        <v>210</v>
      </c>
      <c r="D6" s="225">
        <v>1487</v>
      </c>
      <c r="E6" s="226">
        <v>25000</v>
      </c>
      <c r="F6" s="13"/>
    </row>
    <row r="7" spans="1:6" ht="26.25">
      <c r="A7" s="272" t="s">
        <v>49</v>
      </c>
      <c r="B7" s="305">
        <f>'Sultan Mosa Stone Exp (3)'!C77</f>
        <v>13651</v>
      </c>
      <c r="C7" s="285" t="s">
        <v>343</v>
      </c>
      <c r="D7" s="228">
        <v>1301</v>
      </c>
      <c r="E7" s="229">
        <v>15000</v>
      </c>
      <c r="F7" s="13"/>
    </row>
    <row r="8" spans="1:6" ht="25.5">
      <c r="A8" s="223" t="s">
        <v>51</v>
      </c>
      <c r="B8" s="306">
        <f>'Sultan Mosa petrol Exp (2)'!C75</f>
        <v>90</v>
      </c>
      <c r="C8" s="285" t="s">
        <v>173</v>
      </c>
      <c r="D8" s="228">
        <v>1305</v>
      </c>
      <c r="E8" s="226">
        <v>30000</v>
      </c>
      <c r="F8" s="13"/>
    </row>
    <row r="9" spans="1:6" ht="26.25">
      <c r="A9" s="219" t="s">
        <v>53</v>
      </c>
      <c r="B9" s="305"/>
      <c r="C9" s="286" t="s">
        <v>180</v>
      </c>
      <c r="D9" s="232">
        <v>1317</v>
      </c>
      <c r="E9" s="226">
        <v>15000</v>
      </c>
      <c r="F9" s="13"/>
    </row>
    <row r="10" spans="1:6" ht="26.25">
      <c r="A10" s="219" t="s">
        <v>55</v>
      </c>
      <c r="B10" s="305"/>
      <c r="C10" s="285" t="s">
        <v>189</v>
      </c>
      <c r="D10" s="228">
        <v>1330</v>
      </c>
      <c r="E10" s="226">
        <v>20000</v>
      </c>
      <c r="F10" s="13"/>
    </row>
    <row r="11" spans="1:6" ht="18.75">
      <c r="A11" s="116"/>
      <c r="B11" s="468"/>
      <c r="C11" s="285">
        <v>41679</v>
      </c>
      <c r="D11" s="228">
        <v>1333</v>
      </c>
      <c r="E11" s="343">
        <v>20000</v>
      </c>
      <c r="F11" s="13"/>
    </row>
    <row r="12" spans="1:6" ht="18.75">
      <c r="A12" s="134"/>
      <c r="B12" s="469"/>
      <c r="C12" s="285" t="s">
        <v>344</v>
      </c>
      <c r="D12" s="228">
        <v>1312</v>
      </c>
      <c r="E12" s="226">
        <v>15000</v>
      </c>
      <c r="F12" s="13"/>
    </row>
    <row r="13" spans="1:6" ht="18.75">
      <c r="A13" s="134"/>
      <c r="B13" s="469"/>
      <c r="C13" s="285">
        <v>41953</v>
      </c>
      <c r="D13" s="228">
        <v>1211</v>
      </c>
      <c r="E13" s="343">
        <v>15000</v>
      </c>
      <c r="F13" s="13"/>
    </row>
    <row r="14" spans="1:6" ht="18.75">
      <c r="A14" s="134"/>
      <c r="B14" s="469"/>
      <c r="C14" s="285" t="s">
        <v>136</v>
      </c>
      <c r="D14" s="228">
        <v>1348</v>
      </c>
      <c r="E14" s="343">
        <v>10000</v>
      </c>
      <c r="F14" s="13"/>
    </row>
    <row r="15" spans="1:6" ht="18.75">
      <c r="A15" s="134"/>
      <c r="B15" s="469"/>
      <c r="C15" s="285" t="s">
        <v>113</v>
      </c>
      <c r="D15" s="228">
        <v>1070</v>
      </c>
      <c r="E15" s="343">
        <v>10000</v>
      </c>
      <c r="F15" s="13"/>
    </row>
    <row r="16" spans="1:6" ht="21">
      <c r="A16" s="100"/>
      <c r="B16" s="469"/>
      <c r="C16" s="285" t="s">
        <v>295</v>
      </c>
      <c r="D16" s="228">
        <v>1171</v>
      </c>
      <c r="E16" s="343">
        <v>5000</v>
      </c>
      <c r="F16" s="13"/>
    </row>
    <row r="17" spans="1:6" ht="33">
      <c r="A17" s="22" t="s">
        <v>57</v>
      </c>
      <c r="B17" s="371">
        <f>SUM(B6:B11)</f>
        <v>32989</v>
      </c>
      <c r="C17" s="647" t="s">
        <v>57</v>
      </c>
      <c r="D17" s="648"/>
      <c r="E17" s="372">
        <f>SUM(E6:E16)</f>
        <v>180000</v>
      </c>
      <c r="F17" s="13"/>
    </row>
    <row r="18" spans="1:6" ht="18.75">
      <c r="A18" s="25"/>
      <c r="B18" s="25"/>
      <c r="C18" s="25"/>
      <c r="D18" s="25"/>
      <c r="E18" s="25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26"/>
      <c r="D20" s="13"/>
      <c r="E20" s="13"/>
      <c r="F20" s="13"/>
    </row>
    <row r="21" spans="1:6" ht="18.75">
      <c r="A21" s="13"/>
      <c r="B21" s="13"/>
      <c r="C21" s="26"/>
      <c r="D21" s="13"/>
      <c r="E21" s="13"/>
      <c r="F21" s="13"/>
    </row>
    <row r="22" spans="1:6" ht="18.75">
      <c r="A22" s="27"/>
      <c r="B22" s="27"/>
      <c r="C22" s="27"/>
      <c r="D22" s="27"/>
      <c r="E22" s="27"/>
      <c r="F22" s="13"/>
    </row>
    <row r="23" spans="1:6" ht="18.75">
      <c r="A23" s="13"/>
      <c r="B23" s="13"/>
      <c r="C23" s="26"/>
      <c r="D23" s="13"/>
      <c r="E23" s="13"/>
      <c r="F23" s="13"/>
    </row>
    <row r="24" spans="1:6" ht="18.75">
      <c r="A24" s="13"/>
      <c r="B24" s="13"/>
      <c r="C24" s="13"/>
      <c r="D24" s="13"/>
      <c r="E24" s="13"/>
      <c r="F24" s="13"/>
    </row>
    <row r="25" spans="1:6" ht="18.75">
      <c r="A25" s="13"/>
      <c r="B25" s="13"/>
      <c r="C25" s="13"/>
      <c r="D25" s="13"/>
      <c r="E25" s="13"/>
      <c r="F25" s="13"/>
    </row>
    <row r="26" spans="1:6" ht="18.75">
      <c r="A26" s="13"/>
      <c r="B26" s="13"/>
      <c r="C26" s="13"/>
      <c r="D26" s="13"/>
      <c r="E26" s="13"/>
      <c r="F26" s="13"/>
    </row>
    <row r="27" spans="1:6" ht="18.75">
      <c r="A27" s="13"/>
      <c r="B27" s="13"/>
      <c r="C27" s="13"/>
      <c r="D27" s="13"/>
      <c r="E27" s="13"/>
      <c r="F27" s="13"/>
    </row>
    <row r="28" spans="1:6" ht="18.75">
      <c r="F28" s="13"/>
    </row>
    <row r="29" spans="1:6" ht="18.75">
      <c r="F29" s="7"/>
    </row>
    <row r="32" spans="1:6" ht="18.75">
      <c r="A32" s="513"/>
      <c r="B32" s="513"/>
      <c r="C32" s="75"/>
      <c r="D32" s="75"/>
    </row>
    <row r="34" spans="1:4" ht="18.75">
      <c r="A34" s="514"/>
      <c r="B34" s="514"/>
      <c r="D34" s="75"/>
    </row>
    <row r="37" spans="1:4" ht="18.75">
      <c r="A37" s="515"/>
      <c r="B37" s="515"/>
      <c r="D37" s="75"/>
    </row>
  </sheetData>
  <mergeCells count="9">
    <mergeCell ref="C17:D17"/>
    <mergeCell ref="A32:B32"/>
    <mergeCell ref="A34:B34"/>
    <mergeCell ref="A37:B37"/>
    <mergeCell ref="A1:E1"/>
    <mergeCell ref="A2:E2"/>
    <mergeCell ref="A3:E3"/>
    <mergeCell ref="A4:B4"/>
    <mergeCell ref="C4:E4"/>
  </mergeCells>
  <hyperlinks>
    <hyperlink ref="A7" location="'Sultan Mosa Stone Exp (3)'!A1" display="Stone"/>
    <hyperlink ref="A2:E2" location="'All Projects Details'!A1" display="     Project Name:  Sultan Mosa Taher"/>
    <hyperlink ref="A8" location="'Sultan Mosa petrol Exp (2)'!A1" display="Petrol"/>
    <hyperlink ref="A6" location="'Sultan Mosa Material Exp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209"/>
  <sheetViews>
    <sheetView workbookViewId="0">
      <selection activeCell="C16" sqref="C16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45">
      <c r="A1" s="771" t="s">
        <v>345</v>
      </c>
      <c r="B1" s="772"/>
      <c r="C1" s="773"/>
      <c r="D1" s="50"/>
      <c r="E1" s="51"/>
    </row>
    <row r="2" spans="1:5" ht="27.75">
      <c r="A2" s="774" t="s">
        <v>346</v>
      </c>
      <c r="B2" s="775"/>
      <c r="C2" s="776"/>
      <c r="D2" s="52"/>
      <c r="E2" s="51"/>
    </row>
    <row r="3" spans="1:5" ht="36" customHeight="1">
      <c r="A3" s="777" t="s">
        <v>347</v>
      </c>
      <c r="B3" s="778"/>
      <c r="C3" s="779"/>
      <c r="D3" s="52"/>
      <c r="E3" s="51"/>
    </row>
    <row r="4" spans="1:5" ht="25.5">
      <c r="A4" s="190" t="s">
        <v>63</v>
      </c>
      <c r="B4" s="191" t="s">
        <v>47</v>
      </c>
      <c r="C4" s="190" t="s">
        <v>64</v>
      </c>
      <c r="D4" s="184"/>
      <c r="E4" s="27"/>
    </row>
    <row r="5" spans="1:5" ht="15.75">
      <c r="A5" s="35">
        <v>41587</v>
      </c>
      <c r="B5" s="36">
        <v>747</v>
      </c>
      <c r="C5" s="37">
        <v>231</v>
      </c>
      <c r="D5" s="54"/>
      <c r="E5" s="55"/>
    </row>
    <row r="6" spans="1:5" ht="15.75">
      <c r="A6" s="32" t="s">
        <v>348</v>
      </c>
      <c r="B6" s="33">
        <v>202</v>
      </c>
      <c r="C6" s="33">
        <v>125</v>
      </c>
      <c r="D6" s="54"/>
      <c r="E6" s="55"/>
    </row>
    <row r="7" spans="1:5" ht="15.75">
      <c r="A7" s="35" t="s">
        <v>349</v>
      </c>
      <c r="B7" s="36">
        <v>48</v>
      </c>
      <c r="C7" s="36">
        <v>165</v>
      </c>
      <c r="D7" s="54"/>
      <c r="E7" s="55"/>
    </row>
    <row r="8" spans="1:5" ht="15.75">
      <c r="A8" s="32" t="s">
        <v>211</v>
      </c>
      <c r="B8" s="33">
        <v>178</v>
      </c>
      <c r="C8" s="33">
        <v>178</v>
      </c>
      <c r="D8" s="54"/>
      <c r="E8" s="55"/>
    </row>
    <row r="9" spans="1:5" ht="15.75">
      <c r="A9" s="32" t="s">
        <v>211</v>
      </c>
      <c r="B9" s="33">
        <v>831</v>
      </c>
      <c r="C9" s="33">
        <v>187</v>
      </c>
      <c r="D9" s="54"/>
      <c r="E9" s="55"/>
    </row>
    <row r="10" spans="1:5" ht="15.75">
      <c r="A10" s="35" t="s">
        <v>261</v>
      </c>
      <c r="B10" s="36">
        <v>858</v>
      </c>
      <c r="C10" s="36">
        <v>162</v>
      </c>
      <c r="D10" s="54"/>
      <c r="E10" s="55"/>
    </row>
    <row r="11" spans="1:5" ht="15.75">
      <c r="A11" s="32" t="s">
        <v>171</v>
      </c>
      <c r="B11" s="33">
        <v>323</v>
      </c>
      <c r="C11" s="33">
        <v>178</v>
      </c>
      <c r="D11" s="54"/>
      <c r="E11" s="55"/>
    </row>
    <row r="12" spans="1:5" ht="15.75">
      <c r="A12" s="35" t="s">
        <v>212</v>
      </c>
      <c r="B12" s="36">
        <v>590</v>
      </c>
      <c r="C12" s="37">
        <v>90</v>
      </c>
      <c r="D12" s="54"/>
      <c r="E12" s="55"/>
    </row>
    <row r="13" spans="1:5" ht="15.75">
      <c r="A13" s="35" t="s">
        <v>350</v>
      </c>
      <c r="B13" s="36">
        <v>630</v>
      </c>
      <c r="C13" s="37">
        <v>84</v>
      </c>
      <c r="D13" s="54"/>
      <c r="E13" s="55"/>
    </row>
    <row r="14" spans="1:5" ht="15.75">
      <c r="A14" s="35" t="s">
        <v>263</v>
      </c>
      <c r="B14" s="36">
        <v>833</v>
      </c>
      <c r="C14" s="37">
        <v>90</v>
      </c>
      <c r="D14" s="54"/>
      <c r="E14" s="55"/>
    </row>
    <row r="15" spans="1:5" ht="15.75">
      <c r="A15" s="32" t="s">
        <v>174</v>
      </c>
      <c r="B15" s="33">
        <v>866</v>
      </c>
      <c r="C15" s="33">
        <v>25</v>
      </c>
      <c r="D15" s="54"/>
      <c r="E15" s="55"/>
    </row>
    <row r="16" spans="1:5" ht="15.75">
      <c r="A16" s="35" t="s">
        <v>174</v>
      </c>
      <c r="B16" s="60">
        <v>970</v>
      </c>
      <c r="C16" s="37">
        <v>278</v>
      </c>
      <c r="D16" s="54"/>
      <c r="E16" s="55"/>
    </row>
    <row r="17" spans="1:5" ht="15.75">
      <c r="A17" s="32" t="s">
        <v>174</v>
      </c>
      <c r="B17" s="33">
        <v>297</v>
      </c>
      <c r="C17" s="34">
        <v>84</v>
      </c>
      <c r="D17" s="54"/>
      <c r="E17" s="55"/>
    </row>
    <row r="18" spans="1:5" ht="15.75">
      <c r="A18" s="32" t="s">
        <v>351</v>
      </c>
      <c r="B18" s="33">
        <v>130</v>
      </c>
      <c r="C18" s="34">
        <v>176</v>
      </c>
      <c r="D18" s="54"/>
      <c r="E18" s="55"/>
    </row>
    <row r="19" spans="1:5" ht="15.75">
      <c r="A19" s="32" t="s">
        <v>351</v>
      </c>
      <c r="B19" s="33" t="s">
        <v>352</v>
      </c>
      <c r="C19" s="56">
        <v>1950</v>
      </c>
      <c r="D19" s="54"/>
      <c r="E19" s="55"/>
    </row>
    <row r="20" spans="1:5" ht="15.75">
      <c r="A20" s="32" t="s">
        <v>351</v>
      </c>
      <c r="B20" s="33" t="s">
        <v>353</v>
      </c>
      <c r="C20" s="34">
        <v>200</v>
      </c>
      <c r="D20" s="54"/>
      <c r="E20" s="55"/>
    </row>
    <row r="21" spans="1:5" ht="15.75">
      <c r="A21" s="32">
        <v>41734</v>
      </c>
      <c r="B21" s="33">
        <v>924</v>
      </c>
      <c r="C21" s="33">
        <v>185</v>
      </c>
      <c r="D21" s="54"/>
      <c r="E21" s="55"/>
    </row>
    <row r="22" spans="1:5" ht="15.75">
      <c r="A22" s="32">
        <v>41948</v>
      </c>
      <c r="B22" s="33">
        <v>657</v>
      </c>
      <c r="C22" s="34">
        <v>319</v>
      </c>
      <c r="D22" s="54"/>
      <c r="E22" s="55"/>
    </row>
    <row r="23" spans="1:5" ht="15.75">
      <c r="A23" s="32">
        <v>41978</v>
      </c>
      <c r="B23" s="33">
        <v>868</v>
      </c>
      <c r="C23" s="34">
        <v>181</v>
      </c>
      <c r="D23" s="54"/>
      <c r="E23" s="55"/>
    </row>
    <row r="24" spans="1:5" ht="15.75">
      <c r="A24" s="32">
        <v>41978</v>
      </c>
      <c r="B24" s="33">
        <v>864</v>
      </c>
      <c r="C24" s="33">
        <v>235</v>
      </c>
      <c r="D24" s="54"/>
      <c r="E24" s="55"/>
    </row>
    <row r="25" spans="1:5" ht="15.75">
      <c r="A25" s="35" t="s">
        <v>265</v>
      </c>
      <c r="B25" s="36">
        <v>53</v>
      </c>
      <c r="C25" s="37">
        <v>24</v>
      </c>
      <c r="D25" s="54"/>
      <c r="E25" s="55"/>
    </row>
    <row r="26" spans="1:5" ht="15.75">
      <c r="A26" s="35" t="s">
        <v>175</v>
      </c>
      <c r="B26" s="36">
        <v>436</v>
      </c>
      <c r="C26" s="37">
        <v>296</v>
      </c>
      <c r="D26" s="54"/>
      <c r="E26" s="55"/>
    </row>
    <row r="27" spans="1:5" ht="15.75">
      <c r="A27" s="32" t="s">
        <v>354</v>
      </c>
      <c r="B27" s="33">
        <v>715</v>
      </c>
      <c r="C27" s="34">
        <v>48</v>
      </c>
      <c r="D27" s="54"/>
      <c r="E27" s="55"/>
    </row>
    <row r="28" spans="1:5" ht="15.75">
      <c r="A28" s="32" t="s">
        <v>176</v>
      </c>
      <c r="B28" s="33">
        <v>892</v>
      </c>
      <c r="C28" s="34">
        <v>125</v>
      </c>
      <c r="D28" s="54"/>
      <c r="E28" s="55"/>
    </row>
    <row r="29" spans="1:5" ht="15.75">
      <c r="A29" s="32" t="s">
        <v>176</v>
      </c>
      <c r="B29" s="33">
        <v>936</v>
      </c>
      <c r="C29" s="34">
        <v>204</v>
      </c>
      <c r="D29" s="54"/>
      <c r="E29" s="55"/>
    </row>
    <row r="30" spans="1:5" ht="15.75">
      <c r="A30" s="32" t="s">
        <v>177</v>
      </c>
      <c r="B30" s="33">
        <v>342</v>
      </c>
      <c r="C30" s="34">
        <v>192</v>
      </c>
      <c r="D30" s="54"/>
      <c r="E30" s="55"/>
    </row>
    <row r="31" spans="1:5" ht="15.75">
      <c r="A31" s="32" t="s">
        <v>178</v>
      </c>
      <c r="B31" s="33">
        <v>223</v>
      </c>
      <c r="C31" s="34">
        <v>157</v>
      </c>
      <c r="D31" s="54"/>
      <c r="E31" s="55"/>
    </row>
    <row r="32" spans="1:5" ht="15.75">
      <c r="A32" s="32" t="s">
        <v>178</v>
      </c>
      <c r="B32" s="33">
        <v>609</v>
      </c>
      <c r="C32" s="34">
        <v>191</v>
      </c>
      <c r="D32" s="54"/>
      <c r="E32" s="57"/>
    </row>
    <row r="33" spans="1:5" ht="15.75" customHeight="1">
      <c r="A33" s="32" t="s">
        <v>303</v>
      </c>
      <c r="B33" s="33">
        <v>744</v>
      </c>
      <c r="C33" s="34">
        <v>208</v>
      </c>
      <c r="D33" s="54"/>
      <c r="E33" s="58"/>
    </row>
    <row r="34" spans="1:5" ht="15.75">
      <c r="A34" s="32" t="s">
        <v>289</v>
      </c>
      <c r="B34" s="33">
        <v>596</v>
      </c>
      <c r="C34" s="34">
        <v>251</v>
      </c>
      <c r="D34" s="31"/>
    </row>
    <row r="35" spans="1:5">
      <c r="A35" s="35" t="s">
        <v>355</v>
      </c>
      <c r="B35" s="36">
        <v>511</v>
      </c>
      <c r="C35" s="37">
        <v>274</v>
      </c>
      <c r="D35" s="31"/>
    </row>
    <row r="36" spans="1:5">
      <c r="A36" s="35" t="s">
        <v>356</v>
      </c>
      <c r="B36" s="36">
        <v>909</v>
      </c>
      <c r="C36" s="37">
        <v>239</v>
      </c>
      <c r="D36" s="31"/>
    </row>
    <row r="37" spans="1:5">
      <c r="A37" s="35" t="s">
        <v>65</v>
      </c>
      <c r="B37" s="36">
        <v>390</v>
      </c>
      <c r="C37" s="37">
        <v>241</v>
      </c>
      <c r="D37" s="31"/>
    </row>
    <row r="38" spans="1:5">
      <c r="A38" s="35" t="s">
        <v>293</v>
      </c>
      <c r="B38" s="36">
        <v>116</v>
      </c>
      <c r="C38" s="36">
        <v>269</v>
      </c>
      <c r="D38" s="31"/>
    </row>
    <row r="39" spans="1:5">
      <c r="A39" s="35">
        <v>41737</v>
      </c>
      <c r="B39" s="36">
        <v>398</v>
      </c>
      <c r="C39" s="36">
        <v>250</v>
      </c>
      <c r="D39" s="31"/>
    </row>
    <row r="40" spans="1:5">
      <c r="A40" s="35">
        <v>41798</v>
      </c>
      <c r="B40" s="36">
        <v>553</v>
      </c>
      <c r="C40" s="36">
        <v>15</v>
      </c>
      <c r="D40" s="31"/>
    </row>
    <row r="41" spans="1:5">
      <c r="A41" s="35">
        <v>41951</v>
      </c>
      <c r="B41" s="36">
        <v>138</v>
      </c>
      <c r="C41" s="36">
        <v>386</v>
      </c>
      <c r="D41" s="31"/>
    </row>
    <row r="42" spans="1:5">
      <c r="A42" s="35" t="s">
        <v>315</v>
      </c>
      <c r="B42" s="36">
        <v>300</v>
      </c>
      <c r="C42" s="36">
        <v>94</v>
      </c>
      <c r="D42" s="31"/>
    </row>
    <row r="43" spans="1:5">
      <c r="A43" s="35" t="s">
        <v>305</v>
      </c>
      <c r="B43" s="36">
        <v>628</v>
      </c>
      <c r="C43" s="36">
        <v>84</v>
      </c>
      <c r="D43" s="31"/>
    </row>
    <row r="44" spans="1:5">
      <c r="A44" s="35" t="s">
        <v>330</v>
      </c>
      <c r="B44" s="36">
        <v>821</v>
      </c>
      <c r="C44" s="36">
        <v>264</v>
      </c>
      <c r="D44" s="31"/>
    </row>
    <row r="45" spans="1:5">
      <c r="A45" s="35" t="s">
        <v>357</v>
      </c>
      <c r="B45" s="36">
        <v>46</v>
      </c>
      <c r="C45" s="36">
        <v>257</v>
      </c>
      <c r="D45" s="31"/>
    </row>
    <row r="46" spans="1:5" s="464" customFormat="1">
      <c r="A46" s="35" t="s">
        <v>183</v>
      </c>
      <c r="B46" s="36">
        <v>978</v>
      </c>
      <c r="C46" s="36">
        <v>300</v>
      </c>
      <c r="D46" s="31"/>
    </row>
    <row r="47" spans="1:5">
      <c r="A47" s="35" t="s">
        <v>358</v>
      </c>
      <c r="B47" s="59">
        <v>6004</v>
      </c>
      <c r="C47" s="59">
        <v>76</v>
      </c>
      <c r="D47" s="31"/>
    </row>
    <row r="48" spans="1:5">
      <c r="A48" s="35">
        <v>41679</v>
      </c>
      <c r="B48" s="36">
        <v>751</v>
      </c>
      <c r="C48" s="37">
        <v>250</v>
      </c>
      <c r="D48" s="31"/>
    </row>
    <row r="49" spans="1:4">
      <c r="A49" s="35" t="s">
        <v>70</v>
      </c>
      <c r="B49" s="36">
        <v>312</v>
      </c>
      <c r="C49" s="36">
        <v>125</v>
      </c>
      <c r="D49" s="31"/>
    </row>
    <row r="50" spans="1:4">
      <c r="A50" s="35" t="s">
        <v>109</v>
      </c>
      <c r="B50" s="36">
        <v>476</v>
      </c>
      <c r="C50" s="36">
        <v>125</v>
      </c>
      <c r="D50" s="31"/>
    </row>
    <row r="51" spans="1:4">
      <c r="A51" s="35" t="s">
        <v>78</v>
      </c>
      <c r="B51" s="36">
        <v>712</v>
      </c>
      <c r="C51" s="37">
        <v>125</v>
      </c>
      <c r="D51" s="31"/>
    </row>
    <row r="52" spans="1:4">
      <c r="A52" s="35">
        <v>41649</v>
      </c>
      <c r="B52" s="36">
        <v>14</v>
      </c>
      <c r="C52" s="37">
        <v>140</v>
      </c>
      <c r="D52" s="31"/>
    </row>
    <row r="53" spans="1:4">
      <c r="A53" s="35">
        <v>41983</v>
      </c>
      <c r="B53" s="36">
        <v>20</v>
      </c>
      <c r="C53" s="37">
        <v>187</v>
      </c>
      <c r="D53" s="31"/>
    </row>
    <row r="54" spans="1:4">
      <c r="A54" s="35" t="s">
        <v>81</v>
      </c>
      <c r="B54" s="36">
        <v>390</v>
      </c>
      <c r="C54" s="60">
        <v>143</v>
      </c>
      <c r="D54" s="31"/>
    </row>
    <row r="55" spans="1:4">
      <c r="A55" s="35" t="s">
        <v>116</v>
      </c>
      <c r="B55" s="36">
        <v>547</v>
      </c>
      <c r="C55" s="36">
        <v>77</v>
      </c>
      <c r="D55" s="31"/>
    </row>
    <row r="56" spans="1:4">
      <c r="A56" s="35" t="s">
        <v>83</v>
      </c>
      <c r="B56" s="36">
        <v>805</v>
      </c>
      <c r="C56" s="36">
        <v>86</v>
      </c>
      <c r="D56" s="27"/>
    </row>
    <row r="57" spans="1:4">
      <c r="A57" s="35" t="s">
        <v>136</v>
      </c>
      <c r="B57" s="36">
        <v>916</v>
      </c>
      <c r="C57" s="36">
        <v>371</v>
      </c>
      <c r="D57" s="27"/>
    </row>
    <row r="58" spans="1:4">
      <c r="A58" s="35" t="s">
        <v>147</v>
      </c>
      <c r="B58" s="36">
        <v>169</v>
      </c>
      <c r="C58" s="36">
        <v>721</v>
      </c>
      <c r="D58" s="27" t="s">
        <v>90</v>
      </c>
    </row>
    <row r="59" spans="1:4">
      <c r="A59" s="35" t="s">
        <v>85</v>
      </c>
      <c r="B59" s="36">
        <v>616</v>
      </c>
      <c r="C59" s="60">
        <v>272</v>
      </c>
      <c r="D59" s="31"/>
    </row>
    <row r="60" spans="1:4">
      <c r="A60" s="35" t="s">
        <v>86</v>
      </c>
      <c r="B60" s="36">
        <v>776</v>
      </c>
      <c r="C60" s="37">
        <v>374</v>
      </c>
      <c r="D60" s="31"/>
    </row>
    <row r="61" spans="1:4">
      <c r="A61" s="35" t="s">
        <v>113</v>
      </c>
      <c r="B61" s="36">
        <v>315</v>
      </c>
      <c r="C61" s="36">
        <v>262</v>
      </c>
      <c r="D61" s="31"/>
    </row>
    <row r="62" spans="1:4">
      <c r="A62" s="35" t="s">
        <v>359</v>
      </c>
      <c r="B62" s="36">
        <v>435</v>
      </c>
      <c r="C62" s="36">
        <v>304</v>
      </c>
      <c r="D62" s="31"/>
    </row>
    <row r="63" spans="1:4">
      <c r="A63" s="35">
        <v>41650</v>
      </c>
      <c r="B63" s="36">
        <v>663</v>
      </c>
      <c r="C63" s="37">
        <v>313</v>
      </c>
      <c r="D63" s="31"/>
    </row>
    <row r="64" spans="1:4">
      <c r="A64" s="35">
        <v>41681</v>
      </c>
      <c r="B64" s="36">
        <v>821</v>
      </c>
      <c r="C64" s="37">
        <v>54</v>
      </c>
      <c r="D64" s="31"/>
    </row>
    <row r="65" spans="1:4">
      <c r="A65" s="35">
        <v>41681</v>
      </c>
      <c r="B65" s="36">
        <v>400</v>
      </c>
      <c r="C65" s="60">
        <v>317</v>
      </c>
      <c r="D65" s="31"/>
    </row>
    <row r="66" spans="1:4">
      <c r="A66" s="35">
        <v>41681</v>
      </c>
      <c r="B66" s="36">
        <v>249</v>
      </c>
      <c r="C66" s="60">
        <v>472</v>
      </c>
      <c r="D66" s="31"/>
    </row>
    <row r="67" spans="1:4">
      <c r="A67" s="35">
        <v>41740</v>
      </c>
      <c r="B67" s="36">
        <v>66</v>
      </c>
      <c r="C67" s="37">
        <v>236</v>
      </c>
      <c r="D67" s="31"/>
    </row>
    <row r="68" spans="1:4">
      <c r="A68" s="35">
        <v>41740</v>
      </c>
      <c r="B68" s="36">
        <v>119</v>
      </c>
      <c r="C68" s="37">
        <v>163</v>
      </c>
      <c r="D68" s="31"/>
    </row>
    <row r="69" spans="1:4">
      <c r="A69" s="35">
        <v>41893</v>
      </c>
      <c r="B69" s="36">
        <v>344</v>
      </c>
      <c r="C69" s="36">
        <v>15</v>
      </c>
      <c r="D69" s="31"/>
    </row>
    <row r="70" spans="1:4">
      <c r="A70" s="35">
        <v>41893</v>
      </c>
      <c r="B70" s="36">
        <v>565</v>
      </c>
      <c r="C70" s="60">
        <v>142</v>
      </c>
      <c r="D70" s="31"/>
    </row>
    <row r="71" spans="1:4">
      <c r="A71" s="35">
        <v>41954</v>
      </c>
      <c r="B71" s="36">
        <v>58</v>
      </c>
      <c r="C71" s="36">
        <v>377</v>
      </c>
      <c r="D71" s="27"/>
    </row>
    <row r="72" spans="1:4">
      <c r="A72" s="35" t="s">
        <v>149</v>
      </c>
      <c r="B72" s="36">
        <v>559</v>
      </c>
      <c r="C72" s="60">
        <v>224</v>
      </c>
    </row>
    <row r="73" spans="1:4">
      <c r="A73" s="35" t="s">
        <v>149</v>
      </c>
      <c r="B73" s="36">
        <v>514</v>
      </c>
      <c r="C73" s="60">
        <v>118</v>
      </c>
    </row>
    <row r="74" spans="1:4">
      <c r="A74" s="35" t="s">
        <v>150</v>
      </c>
      <c r="B74" s="59">
        <v>711</v>
      </c>
      <c r="C74" s="59">
        <v>125</v>
      </c>
    </row>
    <row r="75" spans="1:4">
      <c r="A75" s="35" t="s">
        <v>117</v>
      </c>
      <c r="B75" s="36">
        <v>919</v>
      </c>
      <c r="C75" s="36">
        <v>125</v>
      </c>
    </row>
    <row r="76" spans="1:4">
      <c r="A76" s="35" t="s">
        <v>88</v>
      </c>
      <c r="B76" s="36">
        <v>262</v>
      </c>
      <c r="C76" s="36">
        <v>28</v>
      </c>
    </row>
    <row r="77" spans="1:4">
      <c r="A77" s="35" t="s">
        <v>88</v>
      </c>
      <c r="B77" s="36">
        <v>149</v>
      </c>
      <c r="C77" s="36">
        <v>141</v>
      </c>
    </row>
    <row r="78" spans="1:4">
      <c r="A78" s="35" t="s">
        <v>118</v>
      </c>
      <c r="B78" s="36">
        <v>370</v>
      </c>
      <c r="C78" s="36">
        <v>35</v>
      </c>
    </row>
    <row r="79" spans="1:4">
      <c r="A79" s="35" t="s">
        <v>89</v>
      </c>
      <c r="B79" s="36">
        <v>456</v>
      </c>
      <c r="C79" s="37">
        <v>28</v>
      </c>
      <c r="D79" s="31"/>
    </row>
    <row r="80" spans="1:4">
      <c r="A80" s="35" t="s">
        <v>314</v>
      </c>
      <c r="B80" s="36">
        <v>236</v>
      </c>
      <c r="C80" s="37">
        <v>219</v>
      </c>
      <c r="D80" s="31"/>
    </row>
    <row r="81" spans="1:4">
      <c r="A81" s="35">
        <v>41863</v>
      </c>
      <c r="B81" s="36">
        <v>148</v>
      </c>
      <c r="C81" s="37">
        <v>329</v>
      </c>
      <c r="D81" s="31"/>
    </row>
    <row r="82" spans="1:4">
      <c r="A82" s="35" t="s">
        <v>143</v>
      </c>
      <c r="B82" s="36">
        <v>397</v>
      </c>
      <c r="C82" s="37">
        <v>222</v>
      </c>
      <c r="D82" s="31"/>
    </row>
    <row r="83" spans="1:4" ht="15.75">
      <c r="A83" s="32" t="s">
        <v>200</v>
      </c>
      <c r="B83" s="33">
        <v>809</v>
      </c>
      <c r="C83" s="34">
        <v>30</v>
      </c>
      <c r="D83" s="31"/>
    </row>
    <row r="84" spans="1:4" ht="15.75">
      <c r="A84" s="32" t="s">
        <v>333</v>
      </c>
      <c r="B84" s="33">
        <v>965</v>
      </c>
      <c r="C84" s="34">
        <v>85</v>
      </c>
      <c r="D84" s="31"/>
    </row>
    <row r="85" spans="1:4" ht="15.75">
      <c r="A85" s="32" t="s">
        <v>125</v>
      </c>
      <c r="B85" s="33">
        <v>339</v>
      </c>
      <c r="C85" s="34">
        <v>290</v>
      </c>
      <c r="D85" s="31"/>
    </row>
    <row r="86" spans="1:4" ht="15.75">
      <c r="A86" s="32" t="s">
        <v>125</v>
      </c>
      <c r="B86" s="33">
        <v>354</v>
      </c>
      <c r="C86" s="34">
        <v>40</v>
      </c>
      <c r="D86" s="31"/>
    </row>
    <row r="87" spans="1:4" ht="15.75">
      <c r="A87" s="32" t="s">
        <v>134</v>
      </c>
      <c r="B87" s="76">
        <v>604</v>
      </c>
      <c r="C87" s="34">
        <v>208</v>
      </c>
      <c r="D87" s="31"/>
    </row>
    <row r="88" spans="1:4">
      <c r="A88" s="35" t="s">
        <v>360</v>
      </c>
      <c r="B88" s="36">
        <v>347</v>
      </c>
      <c r="C88" s="37">
        <v>74</v>
      </c>
      <c r="D88" s="31"/>
    </row>
    <row r="89" spans="1:4">
      <c r="A89" s="35" t="s">
        <v>309</v>
      </c>
      <c r="B89" s="36">
        <v>918</v>
      </c>
      <c r="C89" s="37">
        <v>211</v>
      </c>
      <c r="D89" s="31"/>
    </row>
    <row r="90" spans="1:4">
      <c r="A90" s="35">
        <v>42037</v>
      </c>
      <c r="B90" s="36">
        <v>537</v>
      </c>
      <c r="C90" s="37">
        <v>62</v>
      </c>
      <c r="D90" s="31"/>
    </row>
    <row r="91" spans="1:4">
      <c r="A91" s="35">
        <v>42065</v>
      </c>
      <c r="B91" s="36">
        <v>618</v>
      </c>
      <c r="C91" s="37">
        <v>188</v>
      </c>
      <c r="D91" s="31"/>
    </row>
    <row r="92" spans="1:4">
      <c r="A92" s="35">
        <v>42126</v>
      </c>
      <c r="B92" s="36">
        <v>860</v>
      </c>
      <c r="C92" s="36">
        <v>337</v>
      </c>
      <c r="D92" s="31"/>
    </row>
    <row r="93" spans="1:4">
      <c r="A93" s="35">
        <v>42218</v>
      </c>
      <c r="B93" s="36">
        <v>260</v>
      </c>
      <c r="C93" s="36">
        <v>192</v>
      </c>
      <c r="D93" s="31"/>
    </row>
    <row r="94" spans="1:4">
      <c r="A94" s="35">
        <v>42249</v>
      </c>
      <c r="B94" s="36">
        <v>399</v>
      </c>
      <c r="C94" s="36">
        <v>180</v>
      </c>
    </row>
    <row r="95" spans="1:4">
      <c r="A95" s="35">
        <v>42310</v>
      </c>
      <c r="B95" s="36">
        <v>687</v>
      </c>
      <c r="C95" s="36">
        <v>145</v>
      </c>
    </row>
    <row r="96" spans="1:4" ht="15.75">
      <c r="A96" s="132" t="s">
        <v>104</v>
      </c>
      <c r="B96" s="36">
        <v>265</v>
      </c>
      <c r="C96" s="36">
        <v>143</v>
      </c>
    </row>
    <row r="97" spans="1:3">
      <c r="A97" s="35" t="s">
        <v>596</v>
      </c>
      <c r="B97" s="36">
        <v>369</v>
      </c>
      <c r="C97" s="60">
        <v>250</v>
      </c>
    </row>
    <row r="98" spans="1:3">
      <c r="A98" s="35"/>
      <c r="B98" s="36"/>
      <c r="C98" s="60"/>
    </row>
    <row r="99" spans="1:3">
      <c r="A99" s="35"/>
      <c r="B99" s="36"/>
      <c r="C99" s="60"/>
    </row>
    <row r="100" spans="1:3">
      <c r="A100" s="35"/>
      <c r="B100" s="36"/>
      <c r="C100" s="60"/>
    </row>
    <row r="101" spans="1:3">
      <c r="A101" s="35"/>
      <c r="B101" s="36"/>
      <c r="C101" s="60"/>
    </row>
    <row r="102" spans="1:3">
      <c r="A102" s="35"/>
      <c r="B102" s="36"/>
      <c r="C102" s="60"/>
    </row>
    <row r="103" spans="1:3">
      <c r="A103" s="35"/>
      <c r="B103" s="36"/>
      <c r="C103" s="60"/>
    </row>
    <row r="104" spans="1:3">
      <c r="A104" s="35"/>
      <c r="B104" s="36"/>
      <c r="C104" s="60"/>
    </row>
    <row r="105" spans="1:3">
      <c r="A105" s="35"/>
      <c r="B105" s="36"/>
      <c r="C105" s="60"/>
    </row>
    <row r="106" spans="1:3">
      <c r="A106" s="35"/>
      <c r="B106" s="36"/>
      <c r="C106" s="60"/>
    </row>
    <row r="107" spans="1:3">
      <c r="A107" s="35"/>
      <c r="B107" s="36"/>
      <c r="C107" s="60"/>
    </row>
    <row r="108" spans="1:3">
      <c r="A108" s="35"/>
      <c r="B108" s="36"/>
      <c r="C108" s="60"/>
    </row>
    <row r="109" spans="1:3">
      <c r="A109" s="35"/>
      <c r="B109" s="36"/>
      <c r="C109" s="60"/>
    </row>
    <row r="110" spans="1:3">
      <c r="A110" s="35"/>
      <c r="B110" s="36"/>
      <c r="C110" s="60"/>
    </row>
    <row r="111" spans="1:3">
      <c r="A111" s="35"/>
      <c r="B111" s="36"/>
      <c r="C111" s="60"/>
    </row>
    <row r="112" spans="1:3">
      <c r="A112" s="35"/>
      <c r="B112" s="36"/>
      <c r="C112" s="60"/>
    </row>
    <row r="113" spans="1:3">
      <c r="A113" s="35"/>
      <c r="B113" s="36"/>
      <c r="C113" s="60"/>
    </row>
    <row r="114" spans="1:3">
      <c r="A114" s="35"/>
      <c r="B114" s="36"/>
      <c r="C114" s="60"/>
    </row>
    <row r="115" spans="1:3">
      <c r="A115" s="35"/>
      <c r="B115" s="36"/>
      <c r="C115" s="60"/>
    </row>
    <row r="116" spans="1:3">
      <c r="A116" s="35"/>
      <c r="B116" s="36"/>
      <c r="C116" s="60"/>
    </row>
    <row r="117" spans="1:3">
      <c r="A117" s="35"/>
      <c r="B117" s="36"/>
      <c r="C117" s="60"/>
    </row>
    <row r="118" spans="1:3">
      <c r="A118" s="35"/>
      <c r="B118" s="36"/>
      <c r="C118" s="60"/>
    </row>
    <row r="119" spans="1:3">
      <c r="A119" s="35"/>
      <c r="B119" s="36"/>
      <c r="C119" s="60"/>
    </row>
    <row r="120" spans="1:3">
      <c r="A120" s="35"/>
      <c r="B120" s="36"/>
      <c r="C120" s="60"/>
    </row>
    <row r="121" spans="1:3">
      <c r="A121" s="35"/>
      <c r="B121" s="36"/>
      <c r="C121" s="60"/>
    </row>
    <row r="122" spans="1:3">
      <c r="A122" s="35"/>
      <c r="B122" s="36"/>
      <c r="C122" s="60"/>
    </row>
    <row r="123" spans="1:3">
      <c r="A123" s="35"/>
      <c r="B123" s="36"/>
      <c r="C123" s="60"/>
    </row>
    <row r="124" spans="1:3">
      <c r="A124" s="35"/>
      <c r="B124" s="36"/>
      <c r="C124" s="36"/>
    </row>
    <row r="125" spans="1:3">
      <c r="A125" s="35"/>
      <c r="B125" s="36"/>
      <c r="C125" s="36"/>
    </row>
    <row r="126" spans="1:3">
      <c r="A126" s="35"/>
      <c r="B126" s="36"/>
      <c r="C126" s="36"/>
    </row>
    <row r="127" spans="1:3">
      <c r="A127" s="35"/>
      <c r="B127" s="36"/>
      <c r="C127" s="36"/>
    </row>
    <row r="128" spans="1:3">
      <c r="A128" s="35"/>
      <c r="B128" s="36"/>
      <c r="C128" s="36"/>
    </row>
    <row r="129" spans="1:3">
      <c r="A129" s="35"/>
      <c r="B129" s="36"/>
      <c r="C129" s="36"/>
    </row>
    <row r="130" spans="1:3">
      <c r="A130" s="35"/>
      <c r="B130" s="36"/>
      <c r="C130" s="36"/>
    </row>
    <row r="131" spans="1:3">
      <c r="A131" s="35"/>
      <c r="B131" s="36"/>
      <c r="C131" s="36"/>
    </row>
    <row r="132" spans="1:3">
      <c r="A132" s="35"/>
      <c r="B132" s="36"/>
      <c r="C132" s="36"/>
    </row>
    <row r="133" spans="1:3">
      <c r="A133" s="35"/>
      <c r="B133" s="36"/>
      <c r="C133" s="36"/>
    </row>
    <row r="134" spans="1:3">
      <c r="A134" s="35"/>
      <c r="B134" s="36"/>
      <c r="C134" s="36"/>
    </row>
    <row r="135" spans="1:3">
      <c r="A135" s="35"/>
      <c r="B135" s="36"/>
      <c r="C135" s="36"/>
    </row>
    <row r="136" spans="1:3">
      <c r="A136" s="35"/>
      <c r="B136" s="36"/>
      <c r="C136" s="36"/>
    </row>
    <row r="137" spans="1:3">
      <c r="A137" s="35"/>
      <c r="B137" s="36"/>
      <c r="C137" s="36"/>
    </row>
    <row r="138" spans="1:3">
      <c r="A138" s="35"/>
      <c r="B138" s="36"/>
      <c r="C138" s="36"/>
    </row>
    <row r="139" spans="1:3">
      <c r="A139" s="35"/>
      <c r="B139" s="36"/>
      <c r="C139" s="36"/>
    </row>
    <row r="140" spans="1:3">
      <c r="A140" s="35"/>
      <c r="B140" s="36"/>
      <c r="C140" s="36"/>
    </row>
    <row r="141" spans="1:3">
      <c r="A141" s="35"/>
      <c r="B141" s="36"/>
      <c r="C141" s="36"/>
    </row>
    <row r="142" spans="1:3">
      <c r="A142" s="35"/>
      <c r="B142" s="36"/>
      <c r="C142" s="36"/>
    </row>
    <row r="143" spans="1:3">
      <c r="A143" s="35"/>
      <c r="B143" s="36"/>
      <c r="C143" s="36"/>
    </row>
    <row r="144" spans="1:3">
      <c r="A144" s="35"/>
      <c r="B144" s="36"/>
      <c r="C144" s="36"/>
    </row>
    <row r="145" spans="1:3">
      <c r="A145" s="35"/>
      <c r="B145" s="36"/>
      <c r="C145" s="36"/>
    </row>
    <row r="146" spans="1:3">
      <c r="A146" s="35"/>
      <c r="B146" s="36"/>
      <c r="C146" s="36"/>
    </row>
    <row r="147" spans="1:3">
      <c r="A147" s="35"/>
      <c r="B147" s="36"/>
      <c r="C147" s="36"/>
    </row>
    <row r="148" spans="1:3">
      <c r="A148" s="35"/>
      <c r="B148" s="36"/>
      <c r="C148" s="36"/>
    </row>
    <row r="149" spans="1:3">
      <c r="A149" s="35"/>
      <c r="B149" s="36"/>
      <c r="C149" s="36"/>
    </row>
    <row r="150" spans="1:3">
      <c r="A150" s="35"/>
      <c r="B150" s="36"/>
      <c r="C150" s="36"/>
    </row>
    <row r="151" spans="1:3">
      <c r="A151" s="35"/>
      <c r="B151" s="36"/>
      <c r="C151" s="36"/>
    </row>
    <row r="152" spans="1:3">
      <c r="A152" s="35"/>
      <c r="B152" s="36"/>
      <c r="C152" s="36"/>
    </row>
    <row r="153" spans="1:3">
      <c r="A153" s="35"/>
      <c r="B153" s="36"/>
      <c r="C153" s="36"/>
    </row>
    <row r="154" spans="1:3">
      <c r="A154" s="35"/>
      <c r="B154" s="36"/>
      <c r="C154" s="36"/>
    </row>
    <row r="155" spans="1:3">
      <c r="A155" s="35"/>
      <c r="B155" s="36"/>
      <c r="C155" s="36"/>
    </row>
    <row r="156" spans="1:3">
      <c r="A156" s="35"/>
      <c r="B156" s="36"/>
      <c r="C156" s="36"/>
    </row>
    <row r="157" spans="1:3">
      <c r="A157" s="35"/>
      <c r="B157" s="36"/>
      <c r="C157" s="36"/>
    </row>
    <row r="158" spans="1:3">
      <c r="A158" s="35"/>
      <c r="B158" s="36"/>
      <c r="C158" s="36"/>
    </row>
    <row r="159" spans="1:3">
      <c r="A159" s="35"/>
      <c r="B159" s="36"/>
      <c r="C159" s="36"/>
    </row>
    <row r="160" spans="1:3">
      <c r="A160" s="35"/>
      <c r="B160" s="36"/>
      <c r="C160" s="36"/>
    </row>
    <row r="161" spans="1:3">
      <c r="A161" s="35"/>
      <c r="B161" s="36"/>
      <c r="C161" s="36"/>
    </row>
    <row r="162" spans="1:3">
      <c r="A162" s="35"/>
      <c r="B162" s="36"/>
      <c r="C162" s="36"/>
    </row>
    <row r="163" spans="1:3">
      <c r="A163" s="35"/>
      <c r="B163" s="36"/>
      <c r="C163" s="36"/>
    </row>
    <row r="164" spans="1:3">
      <c r="A164" s="35"/>
      <c r="B164" s="36"/>
      <c r="C164" s="36"/>
    </row>
    <row r="165" spans="1:3">
      <c r="A165" s="35"/>
      <c r="B165" s="36"/>
      <c r="C165" s="36"/>
    </row>
    <row r="166" spans="1:3">
      <c r="A166" s="35"/>
      <c r="B166" s="36"/>
      <c r="C166" s="36"/>
    </row>
    <row r="167" spans="1:3">
      <c r="A167" s="35"/>
      <c r="B167" s="36"/>
      <c r="C167" s="36"/>
    </row>
    <row r="168" spans="1:3">
      <c r="A168" s="35"/>
      <c r="B168" s="36"/>
      <c r="C168" s="36"/>
    </row>
    <row r="169" spans="1:3">
      <c r="A169" s="35"/>
      <c r="B169" s="36"/>
      <c r="C169" s="36"/>
    </row>
    <row r="170" spans="1:3">
      <c r="A170" s="35"/>
      <c r="B170" s="36"/>
      <c r="C170" s="36"/>
    </row>
    <row r="171" spans="1:3">
      <c r="A171" s="35"/>
      <c r="B171" s="36"/>
      <c r="C171" s="36"/>
    </row>
    <row r="172" spans="1:3">
      <c r="A172" s="35"/>
      <c r="B172" s="36"/>
      <c r="C172" s="36"/>
    </row>
    <row r="173" spans="1:3">
      <c r="A173" s="35"/>
      <c r="B173" s="36"/>
      <c r="C173" s="36"/>
    </row>
    <row r="174" spans="1:3">
      <c r="A174" s="35"/>
      <c r="B174" s="36"/>
      <c r="C174" s="36"/>
    </row>
    <row r="175" spans="1:3">
      <c r="A175" s="35"/>
      <c r="B175" s="36"/>
      <c r="C175" s="36"/>
    </row>
    <row r="176" spans="1:3">
      <c r="A176" s="35"/>
      <c r="B176" s="36"/>
      <c r="C176" s="36"/>
    </row>
    <row r="177" spans="1:3">
      <c r="A177" s="35"/>
      <c r="B177" s="36"/>
      <c r="C177" s="36"/>
    </row>
    <row r="178" spans="1:3">
      <c r="A178" s="35"/>
      <c r="B178" s="36"/>
      <c r="C178" s="36"/>
    </row>
    <row r="179" spans="1:3">
      <c r="A179" s="35"/>
      <c r="B179" s="36"/>
      <c r="C179" s="36"/>
    </row>
    <row r="180" spans="1:3">
      <c r="A180" s="35"/>
      <c r="B180" s="36"/>
      <c r="C180" s="36"/>
    </row>
    <row r="181" spans="1:3">
      <c r="A181" s="35"/>
      <c r="B181" s="36"/>
      <c r="C181" s="36"/>
    </row>
    <row r="182" spans="1:3">
      <c r="A182" s="35"/>
      <c r="B182" s="36"/>
      <c r="C182" s="36"/>
    </row>
    <row r="183" spans="1:3">
      <c r="A183" s="35"/>
      <c r="B183" s="36"/>
      <c r="C183" s="36"/>
    </row>
    <row r="184" spans="1:3">
      <c r="A184" s="35"/>
      <c r="B184" s="36"/>
      <c r="C184" s="36"/>
    </row>
    <row r="185" spans="1:3">
      <c r="A185" s="35"/>
      <c r="B185" s="36"/>
      <c r="C185" s="36"/>
    </row>
    <row r="186" spans="1:3">
      <c r="A186" s="35"/>
      <c r="B186" s="36"/>
      <c r="C186" s="36"/>
    </row>
    <row r="187" spans="1:3">
      <c r="A187" s="35"/>
      <c r="B187" s="36"/>
      <c r="C187" s="36"/>
    </row>
    <row r="188" spans="1:3">
      <c r="A188" s="35"/>
      <c r="B188" s="36"/>
      <c r="C188" s="36"/>
    </row>
    <row r="189" spans="1:3">
      <c r="A189" s="35"/>
      <c r="B189" s="36"/>
      <c r="C189" s="36"/>
    </row>
    <row r="190" spans="1:3">
      <c r="A190" s="35"/>
      <c r="B190" s="36"/>
      <c r="C190" s="36"/>
    </row>
    <row r="191" spans="1:3">
      <c r="A191" s="35"/>
      <c r="B191" s="36"/>
      <c r="C191" s="36"/>
    </row>
    <row r="192" spans="1:3">
      <c r="A192" s="35"/>
      <c r="B192" s="36"/>
      <c r="C192" s="36"/>
    </row>
    <row r="193" spans="1:3">
      <c r="A193" s="35"/>
      <c r="B193" s="36"/>
      <c r="C193" s="36"/>
    </row>
    <row r="194" spans="1:3">
      <c r="A194" s="35"/>
      <c r="B194" s="36"/>
      <c r="C194" s="36"/>
    </row>
    <row r="195" spans="1:3">
      <c r="A195" s="35"/>
      <c r="B195" s="36"/>
      <c r="C195" s="36"/>
    </row>
    <row r="196" spans="1:3">
      <c r="A196" s="35"/>
      <c r="B196" s="36"/>
      <c r="C196" s="36"/>
    </row>
    <row r="197" spans="1:3">
      <c r="A197" s="35"/>
      <c r="B197" s="36"/>
      <c r="C197" s="36"/>
    </row>
    <row r="198" spans="1:3">
      <c r="A198" s="35"/>
      <c r="B198" s="36"/>
      <c r="C198" s="36"/>
    </row>
    <row r="199" spans="1:3">
      <c r="A199" s="35"/>
      <c r="B199" s="36"/>
      <c r="C199" s="36"/>
    </row>
    <row r="200" spans="1:3">
      <c r="A200" s="35"/>
      <c r="B200" s="36"/>
      <c r="C200" s="36"/>
    </row>
    <row r="201" spans="1:3">
      <c r="A201" s="35"/>
      <c r="B201" s="36"/>
      <c r="C201" s="36"/>
    </row>
    <row r="202" spans="1:3">
      <c r="A202" s="35"/>
      <c r="B202" s="36"/>
      <c r="C202" s="36"/>
    </row>
    <row r="203" spans="1:3">
      <c r="A203" s="35"/>
      <c r="B203" s="36"/>
      <c r="C203" s="36"/>
    </row>
    <row r="204" spans="1:3">
      <c r="A204" s="35"/>
      <c r="B204" s="36"/>
      <c r="C204" s="36"/>
    </row>
    <row r="205" spans="1:3">
      <c r="A205" s="35"/>
      <c r="B205" s="36"/>
      <c r="C205" s="36"/>
    </row>
    <row r="206" spans="1:3">
      <c r="A206" s="35"/>
      <c r="B206" s="36"/>
      <c r="C206" s="36"/>
    </row>
    <row r="207" spans="1:3">
      <c r="A207" s="35"/>
      <c r="B207" s="36"/>
      <c r="C207" s="36"/>
    </row>
    <row r="208" spans="1:3">
      <c r="A208" s="106"/>
      <c r="B208" s="8"/>
      <c r="C208" s="8"/>
    </row>
    <row r="209" spans="1:3" ht="45">
      <c r="A209" s="61" t="s">
        <v>105</v>
      </c>
      <c r="B209" s="62"/>
      <c r="C209" s="63">
        <f>SUM(C5:C208)</f>
        <v>19248</v>
      </c>
    </row>
  </sheetData>
  <sortState ref="A61:C78">
    <sortCondition ref="A61:A78"/>
  </sortState>
  <mergeCells count="3">
    <mergeCell ref="A1:C1"/>
    <mergeCell ref="A2:C2"/>
    <mergeCell ref="A3:C3"/>
  </mergeCells>
  <hyperlinks>
    <hyperlink ref="A2:C2" location="'All Projects Details'!A1" display="Project Name: Sultan Mosa Taher"/>
    <hyperlink ref="A3:C3" location="'Sultan Mosa Income &amp; Exp  (2'!A1" display="                                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7"/>
  <sheetViews>
    <sheetView workbookViewId="0">
      <selection activeCell="A12" sqref="A1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46.5">
      <c r="A1" s="780" t="s">
        <v>345</v>
      </c>
      <c r="B1" s="781"/>
      <c r="C1" s="782"/>
      <c r="D1" s="50"/>
      <c r="E1" s="51"/>
    </row>
    <row r="2" spans="1:5" ht="27.75">
      <c r="A2" s="783" t="s">
        <v>346</v>
      </c>
      <c r="B2" s="784"/>
      <c r="C2" s="785"/>
      <c r="D2" s="52"/>
      <c r="E2" s="51"/>
    </row>
    <row r="3" spans="1:5" ht="36" customHeight="1">
      <c r="A3" s="786" t="s">
        <v>322</v>
      </c>
      <c r="B3" s="787"/>
      <c r="C3" s="788"/>
      <c r="D3" s="52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245" t="s">
        <v>76</v>
      </c>
      <c r="B5" s="248">
        <v>853</v>
      </c>
      <c r="C5" s="253">
        <v>3300</v>
      </c>
      <c r="D5" s="393"/>
      <c r="E5" s="55"/>
    </row>
    <row r="6" spans="1:5" ht="15.75">
      <c r="A6" s="32" t="s">
        <v>101</v>
      </c>
      <c r="B6" s="33">
        <v>252</v>
      </c>
      <c r="C6" s="34">
        <v>5976</v>
      </c>
      <c r="D6" s="54"/>
      <c r="E6" s="55"/>
    </row>
    <row r="7" spans="1:5" ht="15.75">
      <c r="A7" s="35">
        <v>42065</v>
      </c>
      <c r="B7" s="60">
        <v>980</v>
      </c>
      <c r="C7" s="36">
        <v>3485</v>
      </c>
      <c r="D7" s="54"/>
      <c r="E7" s="55"/>
    </row>
    <row r="8" spans="1:5" ht="15.75">
      <c r="A8" s="35">
        <v>42065</v>
      </c>
      <c r="B8" s="60" t="s">
        <v>576</v>
      </c>
      <c r="C8" s="36">
        <v>200</v>
      </c>
      <c r="D8" s="54"/>
      <c r="E8" s="55"/>
    </row>
    <row r="9" spans="1:5" s="350" customFormat="1" ht="15.75">
      <c r="A9" s="35">
        <v>42065</v>
      </c>
      <c r="B9" s="36">
        <v>842</v>
      </c>
      <c r="C9" s="36">
        <v>690</v>
      </c>
      <c r="D9" s="54"/>
      <c r="E9" s="55"/>
    </row>
    <row r="10" spans="1:5" ht="15.75">
      <c r="D10" s="54"/>
      <c r="E10" s="55"/>
    </row>
    <row r="11" spans="1:5" ht="15.75">
      <c r="A11" s="35"/>
      <c r="B11" s="36"/>
      <c r="C11" s="36"/>
      <c r="D11" s="54"/>
      <c r="E11" s="55"/>
    </row>
    <row r="12" spans="1:5" ht="15.75">
      <c r="A12" s="35"/>
      <c r="B12" s="36"/>
      <c r="C12" s="36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32"/>
      <c r="B30" s="33"/>
      <c r="C30" s="34"/>
      <c r="D30" s="54"/>
      <c r="E30" s="55"/>
    </row>
    <row r="31" spans="1:5" ht="15.75">
      <c r="A31" s="32"/>
      <c r="B31" s="33"/>
      <c r="C31" s="56"/>
      <c r="D31" s="54"/>
      <c r="E31" s="55"/>
    </row>
    <row r="32" spans="1:5" ht="15.75">
      <c r="A32" s="32"/>
      <c r="B32" s="33"/>
      <c r="C32" s="34"/>
      <c r="D32" s="54"/>
      <c r="E32" s="55"/>
    </row>
    <row r="33" spans="1:5" ht="15.75">
      <c r="A33" s="32"/>
      <c r="B33" s="33"/>
      <c r="C33" s="34"/>
      <c r="D33" s="54"/>
      <c r="E33" s="57"/>
    </row>
    <row r="34" spans="1:5" ht="15.75" customHeight="1">
      <c r="A34" s="35"/>
      <c r="B34" s="36"/>
      <c r="C34" s="36"/>
      <c r="D34" s="57"/>
      <c r="E34" s="58"/>
    </row>
    <row r="35" spans="1:5">
      <c r="A35" s="35"/>
      <c r="B35" s="60"/>
      <c r="C35" s="36"/>
      <c r="D35" s="57"/>
    </row>
    <row r="36" spans="1:5">
      <c r="A36" s="35"/>
      <c r="B36" s="36"/>
      <c r="C36" s="36"/>
      <c r="D36" s="27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59"/>
      <c r="C55" s="59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 t="s">
        <v>90</v>
      </c>
    </row>
    <row r="58" spans="1:4">
      <c r="A58" s="35"/>
      <c r="B58" s="36"/>
      <c r="C58" s="37"/>
      <c r="D58" s="31"/>
    </row>
    <row r="59" spans="1:4" ht="15.75">
      <c r="A59" s="32"/>
      <c r="B59" s="33"/>
      <c r="C59" s="34"/>
      <c r="D59" s="31"/>
    </row>
    <row r="60" spans="1:4" ht="15.75">
      <c r="A60" s="32"/>
      <c r="B60" s="33"/>
      <c r="C60" s="34"/>
      <c r="D60" s="31"/>
    </row>
    <row r="61" spans="1:4" ht="15.75">
      <c r="A61" s="32"/>
      <c r="B61" s="33"/>
      <c r="C61" s="34"/>
      <c r="D61" s="31"/>
    </row>
    <row r="62" spans="1:4">
      <c r="A62" s="8"/>
      <c r="B62" s="8"/>
      <c r="C62" s="8"/>
      <c r="D62" s="31"/>
    </row>
    <row r="63" spans="1:4">
      <c r="A63" s="8"/>
      <c r="B63" s="8"/>
      <c r="C63" s="8"/>
      <c r="D63" s="31"/>
    </row>
    <row r="64" spans="1:4" ht="15.75">
      <c r="A64" s="32"/>
      <c r="B64" s="33"/>
      <c r="C64" s="34"/>
      <c r="D64" s="31"/>
    </row>
    <row r="65" spans="1:4">
      <c r="A65" s="35"/>
      <c r="B65" s="59"/>
      <c r="C65" s="133"/>
      <c r="D65" s="31"/>
    </row>
    <row r="66" spans="1:4">
      <c r="A66" s="35"/>
      <c r="B66" s="59"/>
      <c r="C66" s="133"/>
      <c r="D66" s="31"/>
    </row>
    <row r="67" spans="1:4">
      <c r="A67" s="35"/>
      <c r="B67" s="36"/>
      <c r="C67" s="37"/>
      <c r="D67" s="31"/>
    </row>
    <row r="68" spans="1:4">
      <c r="A68" s="35"/>
      <c r="B68" s="36"/>
      <c r="C68" s="37"/>
      <c r="D68" s="31"/>
    </row>
    <row r="69" spans="1:4">
      <c r="A69" s="35"/>
      <c r="B69" s="36"/>
      <c r="C69" s="36"/>
      <c r="D69" s="27"/>
    </row>
    <row r="70" spans="1:4">
      <c r="A70" s="35"/>
      <c r="B70" s="36"/>
      <c r="C70" s="36"/>
      <c r="D70" s="27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60"/>
    </row>
    <row r="74" spans="1:4">
      <c r="A74" s="35"/>
      <c r="B74" s="36"/>
      <c r="C74" s="36"/>
    </row>
    <row r="75" spans="1:4">
      <c r="A75" s="35"/>
      <c r="B75" s="36"/>
      <c r="C75" s="36"/>
    </row>
    <row r="76" spans="1:4">
      <c r="A76" s="35"/>
      <c r="B76" s="36"/>
      <c r="C76" s="36"/>
    </row>
    <row r="77" spans="1:4" ht="45">
      <c r="A77" s="61" t="s">
        <v>105</v>
      </c>
      <c r="B77" s="62"/>
      <c r="C77" s="63">
        <f>SUM(C5:C76)</f>
        <v>13651</v>
      </c>
    </row>
  </sheetData>
  <mergeCells count="3">
    <mergeCell ref="A1:C1"/>
    <mergeCell ref="A2:C2"/>
    <mergeCell ref="A3:C3"/>
  </mergeCells>
  <hyperlinks>
    <hyperlink ref="A3:C3" location="'Sultan Mosa Income &amp; Exp  (2'!A1" display="  Stone Expense Sheet"/>
    <hyperlink ref="A2:C2" location="'All Projects Details'!A1" display="Project Name: Sultan Mosa Taher"/>
  </hyperlinks>
  <pageMargins left="0.69930555555555596" right="0.69930555555555596" top="0.75" bottom="0.75" header="0.3" footer="0.3"/>
  <pageSetup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5"/>
  <sheetViews>
    <sheetView workbookViewId="0">
      <selection activeCell="C14" sqref="C14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46.5">
      <c r="A1" s="780" t="s">
        <v>345</v>
      </c>
      <c r="B1" s="781"/>
      <c r="C1" s="782"/>
      <c r="D1" s="50"/>
      <c r="E1" s="51"/>
    </row>
    <row r="2" spans="1:5" ht="27.75">
      <c r="A2" s="783" t="s">
        <v>346</v>
      </c>
      <c r="B2" s="784"/>
      <c r="C2" s="785"/>
      <c r="D2" s="52"/>
      <c r="E2" s="51"/>
    </row>
    <row r="3" spans="1:5" ht="36" customHeight="1">
      <c r="A3" s="789" t="s">
        <v>361</v>
      </c>
      <c r="B3" s="790"/>
      <c r="C3" s="791"/>
      <c r="D3" s="52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35" t="s">
        <v>349</v>
      </c>
      <c r="B5" s="36">
        <v>476</v>
      </c>
      <c r="C5" s="36">
        <v>70</v>
      </c>
      <c r="D5" s="54"/>
      <c r="E5" s="55"/>
    </row>
    <row r="6" spans="1:5" ht="15.75">
      <c r="A6" s="35" t="s">
        <v>248</v>
      </c>
      <c r="B6" s="36">
        <v>515</v>
      </c>
      <c r="C6" s="36">
        <v>20</v>
      </c>
      <c r="D6" s="54"/>
      <c r="E6" s="55"/>
    </row>
    <row r="7" spans="1:5" ht="15.75">
      <c r="A7" s="35"/>
      <c r="B7" s="36"/>
      <c r="C7" s="36"/>
      <c r="D7" s="54"/>
      <c r="E7" s="55"/>
    </row>
    <row r="8" spans="1:5" ht="15.75">
      <c r="A8" s="35"/>
      <c r="B8" s="36"/>
      <c r="C8" s="36"/>
      <c r="D8" s="54"/>
      <c r="E8" s="55"/>
    </row>
    <row r="9" spans="1:5" ht="15.75">
      <c r="A9" s="35"/>
      <c r="B9" s="36"/>
      <c r="C9" s="36"/>
      <c r="D9" s="54"/>
      <c r="E9" s="55"/>
    </row>
    <row r="10" spans="1:5" ht="15.75">
      <c r="A10" s="35"/>
      <c r="B10" s="36"/>
      <c r="C10" s="36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56"/>
      <c r="D29" s="54"/>
      <c r="E29" s="55"/>
    </row>
    <row r="30" spans="1:5" ht="15.75">
      <c r="A30" s="32"/>
      <c r="B30" s="33"/>
      <c r="C30" s="34"/>
      <c r="D30" s="54"/>
      <c r="E30" s="55"/>
    </row>
    <row r="31" spans="1:5" ht="15.75">
      <c r="A31" s="32"/>
      <c r="B31" s="33"/>
      <c r="C31" s="34"/>
      <c r="D31" s="54"/>
      <c r="E31" s="55"/>
    </row>
    <row r="32" spans="1:5">
      <c r="A32" s="35"/>
      <c r="B32" s="36"/>
      <c r="C32" s="36"/>
      <c r="D32" s="57"/>
      <c r="E32" s="57"/>
    </row>
    <row r="33" spans="1:5" ht="15.75" customHeight="1">
      <c r="A33" s="35"/>
      <c r="B33" s="60"/>
      <c r="C33" s="36"/>
      <c r="D33" s="57"/>
      <c r="E33" s="58"/>
    </row>
    <row r="34" spans="1:5">
      <c r="A34" s="35"/>
      <c r="B34" s="36"/>
      <c r="C34" s="36"/>
      <c r="D34" s="27"/>
    </row>
    <row r="35" spans="1:5">
      <c r="A35" s="35"/>
      <c r="B35" s="36"/>
      <c r="C35" s="36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59"/>
      <c r="C53" s="59"/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 t="s">
        <v>90</v>
      </c>
    </row>
    <row r="56" spans="1:4">
      <c r="A56" s="35"/>
      <c r="B56" s="36"/>
      <c r="C56" s="37"/>
      <c r="D56" s="31"/>
    </row>
    <row r="57" spans="1:4" ht="15.75">
      <c r="A57" s="32"/>
      <c r="B57" s="33"/>
      <c r="C57" s="34"/>
      <c r="D57" s="31"/>
    </row>
    <row r="58" spans="1:4" ht="15.75">
      <c r="A58" s="32"/>
      <c r="B58" s="33"/>
      <c r="C58" s="34"/>
      <c r="D58" s="31"/>
    </row>
    <row r="59" spans="1:4" ht="15.75">
      <c r="A59" s="32"/>
      <c r="B59" s="33"/>
      <c r="C59" s="34"/>
      <c r="D59" s="31"/>
    </row>
    <row r="60" spans="1:4" ht="15.75">
      <c r="A60" s="32"/>
      <c r="B60" s="33"/>
      <c r="C60" s="34"/>
      <c r="D60" s="31"/>
    </row>
    <row r="61" spans="1:4" ht="15.75">
      <c r="A61" s="32"/>
      <c r="B61" s="76"/>
      <c r="C61" s="34"/>
      <c r="D61" s="31"/>
    </row>
    <row r="62" spans="1:4" ht="15.75">
      <c r="A62" s="32"/>
      <c r="B62" s="33"/>
      <c r="C62" s="34"/>
      <c r="D62" s="31"/>
    </row>
    <row r="63" spans="1:4">
      <c r="A63" s="35"/>
      <c r="B63" s="59"/>
      <c r="C63" s="133"/>
      <c r="D63" s="31"/>
    </row>
    <row r="64" spans="1:4">
      <c r="A64" s="35"/>
      <c r="B64" s="59"/>
      <c r="C64" s="133"/>
      <c r="D64" s="31"/>
    </row>
    <row r="65" spans="1:4">
      <c r="A65" s="35"/>
      <c r="B65" s="36"/>
      <c r="C65" s="37"/>
      <c r="D65" s="31"/>
    </row>
    <row r="66" spans="1:4">
      <c r="A66" s="35"/>
      <c r="B66" s="36"/>
      <c r="C66" s="37"/>
      <c r="D66" s="31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60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 ht="45">
      <c r="A75" s="61" t="s">
        <v>105</v>
      </c>
      <c r="B75" s="62"/>
      <c r="C75" s="63">
        <f>SUM(C5:C74)</f>
        <v>90</v>
      </c>
    </row>
  </sheetData>
  <mergeCells count="3">
    <mergeCell ref="A1:C1"/>
    <mergeCell ref="A2:C2"/>
    <mergeCell ref="A3:C3"/>
  </mergeCells>
  <hyperlinks>
    <hyperlink ref="A3:C3" location="'Sultan Mosa Income &amp; Exp  (2'!A1" display="  Petrol Expense Sheet"/>
    <hyperlink ref="A2:C2" location="'All Projects Details'!A1" display="Project Name: Sultan Mosa Taher"/>
  </hyperlinks>
  <pageMargins left="0.69930555555555596" right="0.69930555555555596" top="0.75" bottom="0.75" header="0.3" footer="0.3"/>
  <pageSetup orientation="portrait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sqref="A1:E1"/>
    </sheetView>
  </sheetViews>
  <sheetFormatPr defaultColWidth="9.140625" defaultRowHeight="15"/>
  <cols>
    <col min="1" max="1" width="36.285156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757" t="s">
        <v>39</v>
      </c>
      <c r="B1" s="758"/>
      <c r="C1" s="758"/>
      <c r="D1" s="758"/>
      <c r="E1" s="759"/>
      <c r="F1" s="1"/>
    </row>
    <row r="2" spans="1:6" ht="28.5">
      <c r="A2" s="681" t="s">
        <v>362</v>
      </c>
      <c r="B2" s="682"/>
      <c r="C2" s="682"/>
      <c r="D2" s="682"/>
      <c r="E2" s="683"/>
      <c r="F2" s="2"/>
    </row>
    <row r="3" spans="1:6" ht="35.25" customHeight="1">
      <c r="A3" s="763" t="s">
        <v>612</v>
      </c>
      <c r="B3" s="764"/>
      <c r="C3" s="764"/>
      <c r="D3" s="764"/>
      <c r="E3" s="765"/>
      <c r="F3" s="3"/>
    </row>
    <row r="4" spans="1:6" ht="36">
      <c r="A4" s="766" t="s">
        <v>42</v>
      </c>
      <c r="B4" s="767"/>
      <c r="C4" s="768" t="s">
        <v>43</v>
      </c>
      <c r="D4" s="769"/>
      <c r="E4" s="770"/>
      <c r="F4" s="181"/>
    </row>
    <row r="5" spans="1:6" ht="28.5">
      <c r="A5" s="179" t="s">
        <v>44</v>
      </c>
      <c r="B5" s="179" t="s">
        <v>45</v>
      </c>
      <c r="C5" s="180" t="s">
        <v>46</v>
      </c>
      <c r="D5" s="179" t="s">
        <v>47</v>
      </c>
      <c r="E5" s="179" t="s">
        <v>45</v>
      </c>
      <c r="F5" s="7"/>
    </row>
    <row r="6" spans="1:6" ht="26.25">
      <c r="A6" s="98" t="s">
        <v>48</v>
      </c>
      <c r="B6" s="9">
        <f>'Abdullah Kamali Material Exp'!C75</f>
        <v>13064</v>
      </c>
      <c r="C6" s="10">
        <v>41954</v>
      </c>
      <c r="D6" s="11">
        <v>1166</v>
      </c>
      <c r="E6" s="12">
        <v>20000</v>
      </c>
      <c r="F6" s="13"/>
    </row>
    <row r="7" spans="1:6" ht="26.25">
      <c r="A7" s="98" t="s">
        <v>49</v>
      </c>
      <c r="B7" s="14">
        <f>'Abdullah Kamali  Stone Exp '!C20</f>
        <v>12535</v>
      </c>
      <c r="C7" s="65"/>
      <c r="D7" s="16"/>
      <c r="E7" s="17"/>
      <c r="F7" s="13"/>
    </row>
    <row r="8" spans="1:6" ht="23.25">
      <c r="A8" s="98" t="s">
        <v>51</v>
      </c>
      <c r="B8" s="49">
        <f>' Abdullah Kamali Petrol Exp '!C101</f>
        <v>295</v>
      </c>
      <c r="C8" s="118"/>
      <c r="D8" s="19"/>
      <c r="E8" s="12"/>
      <c r="F8" s="13"/>
    </row>
    <row r="9" spans="1:6" ht="26.25">
      <c r="A9" s="392" t="s">
        <v>53</v>
      </c>
      <c r="B9" s="14"/>
      <c r="C9" s="65"/>
      <c r="D9" s="16"/>
      <c r="E9" s="12"/>
      <c r="F9" s="13"/>
    </row>
    <row r="10" spans="1:6" ht="26.25">
      <c r="A10" s="8" t="s">
        <v>55</v>
      </c>
      <c r="B10" s="14"/>
      <c r="C10" s="99"/>
      <c r="D10" s="16"/>
      <c r="E10" s="12"/>
      <c r="F10" s="13"/>
    </row>
    <row r="11" spans="1:6" ht="18.75">
      <c r="A11" s="116"/>
      <c r="B11" s="21"/>
      <c r="C11" s="99"/>
      <c r="D11" s="16"/>
      <c r="E11" s="12"/>
      <c r="F11" s="13"/>
    </row>
    <row r="12" spans="1:6" ht="21">
      <c r="A12" s="100"/>
      <c r="B12" s="101"/>
      <c r="C12" s="99"/>
      <c r="D12" s="16"/>
      <c r="E12" s="74"/>
      <c r="F12" s="13"/>
    </row>
    <row r="13" spans="1:6" ht="33">
      <c r="A13" s="22" t="s">
        <v>57</v>
      </c>
      <c r="B13" s="23">
        <f>SUM(B6:B11)</f>
        <v>25894</v>
      </c>
      <c r="C13" s="647" t="s">
        <v>57</v>
      </c>
      <c r="D13" s="648"/>
      <c r="E13" s="24">
        <f>SUM(E6:E12)</f>
        <v>20000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2:E2" location="'All Projects Details'!A1" display="     Project Name:  Abdullah Al Kamali"/>
    <hyperlink ref="A8" location="' Abdullah Kamali Petrol Exp '!A1" display="Petrol"/>
    <hyperlink ref="A7" location="'Abdullah Kamali  Stone Exp '!A1" display="Stone"/>
    <hyperlink ref="A6" location="'Abdullah Kamali Material Exp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5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363</v>
      </c>
      <c r="B1" s="591"/>
      <c r="C1" s="592"/>
      <c r="D1" s="50"/>
      <c r="E1" s="51"/>
    </row>
    <row r="2" spans="1:5" ht="34.5">
      <c r="A2" s="792" t="s">
        <v>565</v>
      </c>
      <c r="B2" s="793"/>
      <c r="C2" s="794"/>
      <c r="D2" s="52"/>
      <c r="E2" s="51"/>
    </row>
    <row r="3" spans="1:5" ht="36" customHeight="1">
      <c r="A3" s="795" t="s">
        <v>566</v>
      </c>
      <c r="B3" s="796"/>
      <c r="C3" s="797"/>
      <c r="D3" s="52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5.75">
      <c r="A5" s="36" t="s">
        <v>240</v>
      </c>
      <c r="B5" s="36">
        <v>961</v>
      </c>
      <c r="C5" s="36">
        <v>30</v>
      </c>
      <c r="D5" s="54"/>
      <c r="E5" s="55"/>
    </row>
    <row r="6" spans="1:5" ht="15.75">
      <c r="A6" s="35">
        <v>41891</v>
      </c>
      <c r="B6" s="36">
        <v>505</v>
      </c>
      <c r="C6" s="36">
        <v>106</v>
      </c>
      <c r="D6" s="54"/>
      <c r="E6" s="55"/>
    </row>
    <row r="7" spans="1:5" ht="15.75">
      <c r="A7" s="36" t="s">
        <v>54</v>
      </c>
      <c r="B7" s="36">
        <v>612</v>
      </c>
      <c r="C7" s="36">
        <v>6850</v>
      </c>
      <c r="D7" s="54"/>
      <c r="E7" s="55"/>
    </row>
    <row r="8" spans="1:5" ht="15.75">
      <c r="A8" s="36" t="s">
        <v>54</v>
      </c>
      <c r="B8" s="36">
        <v>613</v>
      </c>
      <c r="C8" s="36">
        <v>350</v>
      </c>
      <c r="D8" s="54"/>
      <c r="E8" s="55"/>
    </row>
    <row r="9" spans="1:5" ht="15.75">
      <c r="A9" s="36" t="s">
        <v>54</v>
      </c>
      <c r="B9" s="36" t="s">
        <v>364</v>
      </c>
      <c r="C9" s="36">
        <v>200</v>
      </c>
      <c r="D9" s="54"/>
      <c r="E9" s="55"/>
    </row>
    <row r="10" spans="1:5" ht="15.75">
      <c r="A10" s="36" t="s">
        <v>120</v>
      </c>
      <c r="B10" s="36">
        <v>372</v>
      </c>
      <c r="C10" s="36">
        <v>369</v>
      </c>
      <c r="D10" s="54"/>
      <c r="E10" s="55"/>
    </row>
    <row r="11" spans="1:5" ht="15.75">
      <c r="A11" s="36" t="s">
        <v>151</v>
      </c>
      <c r="B11" s="36">
        <v>857</v>
      </c>
      <c r="C11" s="36">
        <v>130</v>
      </c>
      <c r="D11" s="54"/>
      <c r="E11" s="55"/>
    </row>
    <row r="12" spans="1:5" ht="15.75">
      <c r="A12" s="36" t="s">
        <v>365</v>
      </c>
      <c r="B12" s="36">
        <v>262</v>
      </c>
      <c r="C12" s="36">
        <v>360</v>
      </c>
      <c r="D12" s="54"/>
      <c r="E12" s="55"/>
    </row>
    <row r="13" spans="1:5" ht="15.75">
      <c r="A13" s="36" t="s">
        <v>365</v>
      </c>
      <c r="B13" s="36">
        <v>589</v>
      </c>
      <c r="C13" s="36">
        <v>52</v>
      </c>
      <c r="D13" s="54"/>
      <c r="E13" s="55"/>
    </row>
    <row r="14" spans="1:5" ht="15.75">
      <c r="A14" s="36" t="s">
        <v>123</v>
      </c>
      <c r="B14" s="36">
        <v>534</v>
      </c>
      <c r="C14" s="36">
        <v>262</v>
      </c>
      <c r="D14" s="54"/>
      <c r="E14" s="55"/>
    </row>
    <row r="15" spans="1:5" ht="15.75">
      <c r="A15" s="36" t="s">
        <v>96</v>
      </c>
      <c r="B15" s="36">
        <v>121</v>
      </c>
      <c r="C15" s="36">
        <v>40</v>
      </c>
      <c r="D15" s="54"/>
      <c r="E15" s="55"/>
    </row>
    <row r="16" spans="1:5" ht="15.75">
      <c r="A16" s="36" t="s">
        <v>96</v>
      </c>
      <c r="B16" s="36">
        <v>831</v>
      </c>
      <c r="C16" s="36">
        <v>247</v>
      </c>
      <c r="D16" s="54"/>
      <c r="E16" s="55"/>
    </row>
    <row r="17" spans="1:5" ht="15.75">
      <c r="A17" s="36" t="s">
        <v>97</v>
      </c>
      <c r="B17" s="36">
        <v>982</v>
      </c>
      <c r="C17" s="36">
        <v>208</v>
      </c>
      <c r="D17" s="54"/>
      <c r="E17" s="55"/>
    </row>
    <row r="18" spans="1:5" ht="15.75">
      <c r="A18" s="36" t="s">
        <v>338</v>
      </c>
      <c r="B18" s="36">
        <v>386</v>
      </c>
      <c r="C18" s="36">
        <v>10</v>
      </c>
      <c r="D18" s="54"/>
      <c r="E18" s="55"/>
    </row>
    <row r="19" spans="1:5" ht="15.75">
      <c r="A19" s="32">
        <v>42005</v>
      </c>
      <c r="B19" s="33">
        <v>246</v>
      </c>
      <c r="C19" s="34">
        <v>372</v>
      </c>
      <c r="D19" s="54"/>
      <c r="E19" s="55"/>
    </row>
    <row r="20" spans="1:5" ht="15.75">
      <c r="A20" s="32">
        <v>42095</v>
      </c>
      <c r="B20" s="76">
        <v>564</v>
      </c>
      <c r="C20" s="34">
        <v>226</v>
      </c>
      <c r="D20" s="54"/>
      <c r="E20" s="55"/>
    </row>
    <row r="21" spans="1:5" ht="15.75">
      <c r="A21" s="32">
        <v>42125</v>
      </c>
      <c r="B21" s="33">
        <v>774</v>
      </c>
      <c r="C21" s="34">
        <v>125</v>
      </c>
      <c r="D21" s="54"/>
      <c r="E21" s="55"/>
    </row>
    <row r="22" spans="1:5" ht="15.75">
      <c r="A22" s="32">
        <v>42125</v>
      </c>
      <c r="B22" s="33">
        <v>728</v>
      </c>
      <c r="C22" s="34">
        <v>64</v>
      </c>
      <c r="D22" s="54"/>
      <c r="E22" s="55"/>
    </row>
    <row r="23" spans="1:5" ht="15.75">
      <c r="A23" s="32">
        <v>42156</v>
      </c>
      <c r="B23" s="33">
        <v>850</v>
      </c>
      <c r="C23" s="34">
        <v>388</v>
      </c>
      <c r="D23" s="54"/>
      <c r="E23" s="55"/>
    </row>
    <row r="24" spans="1:5" ht="15.75">
      <c r="A24" s="32">
        <v>42186</v>
      </c>
      <c r="B24" s="33">
        <v>2008</v>
      </c>
      <c r="C24" s="34">
        <v>78</v>
      </c>
      <c r="D24" s="54"/>
      <c r="E24" s="55"/>
    </row>
    <row r="25" spans="1:5" ht="15.75">
      <c r="A25" s="32">
        <v>42217</v>
      </c>
      <c r="B25" s="33">
        <v>159</v>
      </c>
      <c r="C25" s="34">
        <v>135</v>
      </c>
      <c r="D25" s="54"/>
      <c r="E25" s="55"/>
    </row>
    <row r="26" spans="1:5" ht="15.75">
      <c r="A26" s="32">
        <v>42278</v>
      </c>
      <c r="B26" s="33">
        <v>414</v>
      </c>
      <c r="C26" s="34">
        <v>23</v>
      </c>
      <c r="D26" s="54"/>
      <c r="E26" s="55"/>
    </row>
    <row r="27" spans="1:5" ht="15.75">
      <c r="A27" s="32">
        <v>42278</v>
      </c>
      <c r="B27" s="33">
        <v>417</v>
      </c>
      <c r="C27" s="34">
        <v>39</v>
      </c>
      <c r="D27" s="54"/>
      <c r="E27" s="55"/>
    </row>
    <row r="28" spans="1:5" ht="15.75">
      <c r="A28" s="32">
        <v>42309</v>
      </c>
      <c r="B28" s="33">
        <v>573</v>
      </c>
      <c r="C28" s="34">
        <v>336</v>
      </c>
      <c r="D28" s="54"/>
      <c r="E28" s="55"/>
    </row>
    <row r="29" spans="1:5" ht="15.75">
      <c r="A29" s="32">
        <v>42309</v>
      </c>
      <c r="B29" s="33">
        <v>560</v>
      </c>
      <c r="C29" s="34">
        <v>279</v>
      </c>
      <c r="D29" s="54"/>
      <c r="E29" s="55"/>
    </row>
    <row r="30" spans="1:5" ht="15.75">
      <c r="A30" s="32" t="s">
        <v>331</v>
      </c>
      <c r="B30" s="33">
        <v>982</v>
      </c>
      <c r="C30" s="34">
        <v>111</v>
      </c>
      <c r="D30" s="54"/>
      <c r="E30" s="55"/>
    </row>
    <row r="31" spans="1:5" ht="15.75">
      <c r="A31" s="32" t="s">
        <v>101</v>
      </c>
      <c r="B31" s="33">
        <v>630</v>
      </c>
      <c r="C31" s="34">
        <v>235</v>
      </c>
      <c r="D31" s="54"/>
      <c r="E31" s="55"/>
    </row>
    <row r="32" spans="1:5" ht="15.75">
      <c r="A32" s="32" t="s">
        <v>101</v>
      </c>
      <c r="B32" s="33">
        <v>450</v>
      </c>
      <c r="C32" s="34">
        <v>18</v>
      </c>
      <c r="D32" s="54"/>
      <c r="E32" s="57"/>
    </row>
    <row r="33" spans="1:5" ht="15.75" customHeight="1">
      <c r="A33" s="32" t="s">
        <v>200</v>
      </c>
      <c r="B33" s="33">
        <v>807</v>
      </c>
      <c r="C33" s="34">
        <v>192</v>
      </c>
      <c r="D33" s="54"/>
      <c r="E33" s="58"/>
    </row>
    <row r="34" spans="1:5">
      <c r="A34" s="35">
        <v>42006</v>
      </c>
      <c r="B34" s="36">
        <v>370</v>
      </c>
      <c r="C34" s="37">
        <v>90</v>
      </c>
      <c r="D34" s="31"/>
    </row>
    <row r="35" spans="1:5">
      <c r="A35" s="35">
        <v>42279</v>
      </c>
      <c r="B35" s="36">
        <v>602</v>
      </c>
      <c r="C35" s="37">
        <v>8</v>
      </c>
      <c r="D35" s="31"/>
    </row>
    <row r="36" spans="1:5">
      <c r="A36" s="35">
        <v>42310</v>
      </c>
      <c r="B36" s="36">
        <v>735</v>
      </c>
      <c r="C36" s="37">
        <v>125</v>
      </c>
      <c r="D36" s="31"/>
    </row>
    <row r="37" spans="1:5">
      <c r="A37" s="35" t="s">
        <v>102</v>
      </c>
      <c r="B37" s="36">
        <v>989</v>
      </c>
      <c r="C37" s="36">
        <v>212</v>
      </c>
    </row>
    <row r="38" spans="1:5" ht="15.75">
      <c r="A38" s="32" t="s">
        <v>103</v>
      </c>
      <c r="B38" s="33">
        <v>139</v>
      </c>
      <c r="C38" s="33">
        <v>250</v>
      </c>
    </row>
    <row r="39" spans="1:5" ht="15.75">
      <c r="A39" s="32">
        <v>42097</v>
      </c>
      <c r="B39" s="33">
        <v>264</v>
      </c>
      <c r="C39" s="33">
        <v>544</v>
      </c>
    </row>
    <row r="40" spans="1:5" ht="15.75">
      <c r="A40" s="32"/>
      <c r="B40" s="33"/>
      <c r="C40" s="33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59"/>
      <c r="C53" s="59"/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 t="s">
        <v>90</v>
      </c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60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 ht="45">
      <c r="A75" s="61" t="s">
        <v>105</v>
      </c>
      <c r="B75" s="62"/>
      <c r="C75" s="63">
        <f>SUM(C5:C74)</f>
        <v>13064</v>
      </c>
    </row>
  </sheetData>
  <sortState ref="A10:C18">
    <sortCondition ref="A10:A18"/>
  </sortState>
  <mergeCells count="3">
    <mergeCell ref="A1:C1"/>
    <mergeCell ref="A2:C2"/>
    <mergeCell ref="A3:C3"/>
  </mergeCells>
  <hyperlinks>
    <hyperlink ref="A3:C3" location="'Abdullah Kamali Income &amp; Exp'!A1" display="                            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7"/>
  <sheetViews>
    <sheetView workbookViewId="0">
      <selection activeCell="B12" sqref="B1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44" t="s">
        <v>60</v>
      </c>
      <c r="B1" s="545"/>
      <c r="C1" s="546"/>
      <c r="D1" s="50"/>
      <c r="E1" s="51"/>
    </row>
    <row r="2" spans="1:5" ht="22.5">
      <c r="A2" s="547" t="s">
        <v>126</v>
      </c>
      <c r="B2" s="548"/>
      <c r="C2" s="549"/>
      <c r="D2" s="50"/>
      <c r="E2" s="51"/>
    </row>
    <row r="3" spans="1:5" ht="36" customHeight="1">
      <c r="A3" s="550" t="s">
        <v>127</v>
      </c>
      <c r="B3" s="551"/>
      <c r="C3" s="552"/>
      <c r="D3" s="50"/>
      <c r="E3" s="51"/>
    </row>
    <row r="4" spans="1:5" ht="25.5">
      <c r="A4" s="260" t="s">
        <v>63</v>
      </c>
      <c r="B4" s="261" t="s">
        <v>47</v>
      </c>
      <c r="C4" s="264" t="s">
        <v>64</v>
      </c>
      <c r="D4" s="53"/>
      <c r="E4" s="27"/>
    </row>
    <row r="5" spans="1:5" ht="18.75">
      <c r="A5" s="248" t="s">
        <v>128</v>
      </c>
      <c r="B5" s="246">
        <v>804</v>
      </c>
      <c r="C5" s="327">
        <v>2175</v>
      </c>
      <c r="D5" s="53"/>
      <c r="E5" s="27"/>
    </row>
    <row r="6" spans="1:5" ht="15.75">
      <c r="A6" s="262" t="s">
        <v>129</v>
      </c>
      <c r="B6" s="248">
        <v>915</v>
      </c>
      <c r="C6" s="327">
        <v>20300</v>
      </c>
      <c r="D6" s="54"/>
      <c r="E6" s="55"/>
    </row>
    <row r="7" spans="1:5" ht="15.75">
      <c r="A7" s="262" t="s">
        <v>76</v>
      </c>
      <c r="B7" s="248">
        <v>853</v>
      </c>
      <c r="C7" s="327">
        <v>3300</v>
      </c>
      <c r="D7" s="54"/>
      <c r="E7" s="55"/>
    </row>
    <row r="8" spans="1:5" ht="15.75">
      <c r="A8" s="262">
        <v>42064</v>
      </c>
      <c r="B8" s="248">
        <v>272</v>
      </c>
      <c r="C8" s="327">
        <v>3000</v>
      </c>
      <c r="D8" s="54"/>
      <c r="E8" s="55"/>
    </row>
    <row r="9" spans="1:5" ht="15.75">
      <c r="A9" s="262">
        <v>42186</v>
      </c>
      <c r="B9" s="248">
        <v>284</v>
      </c>
      <c r="C9" s="327">
        <v>1990</v>
      </c>
      <c r="D9" s="54"/>
      <c r="E9" s="55"/>
    </row>
    <row r="10" spans="1:5" ht="15.75">
      <c r="A10" s="36" t="s">
        <v>103</v>
      </c>
      <c r="B10" s="36">
        <v>456</v>
      </c>
      <c r="C10" s="327">
        <v>2805</v>
      </c>
      <c r="D10" s="54"/>
      <c r="E10" s="55"/>
    </row>
    <row r="11" spans="1:5" ht="15.75">
      <c r="A11" s="245"/>
      <c r="B11" s="248"/>
      <c r="C11" s="327"/>
      <c r="D11" s="54"/>
      <c r="E11" s="55"/>
    </row>
    <row r="12" spans="1:5" ht="15.75">
      <c r="A12" s="245"/>
      <c r="B12" s="265"/>
      <c r="C12" s="327"/>
      <c r="D12" s="54"/>
      <c r="E12" s="55"/>
    </row>
    <row r="13" spans="1:5" ht="15.75">
      <c r="A13" s="248"/>
      <c r="B13" s="248"/>
      <c r="C13" s="327"/>
      <c r="D13" s="54"/>
      <c r="E13" s="55"/>
    </row>
    <row r="14" spans="1:5" ht="15.75">
      <c r="A14" s="248"/>
      <c r="B14" s="248"/>
      <c r="C14" s="327"/>
      <c r="D14" s="54"/>
      <c r="E14" s="55"/>
    </row>
    <row r="15" spans="1:5" ht="15.75">
      <c r="A15" s="248"/>
      <c r="B15" s="248"/>
      <c r="C15" s="327"/>
      <c r="D15" s="54"/>
      <c r="E15" s="55"/>
    </row>
    <row r="16" spans="1:5" ht="15.75">
      <c r="A16" s="248"/>
      <c r="B16" s="248"/>
      <c r="C16" s="327"/>
      <c r="D16" s="54"/>
      <c r="E16" s="55"/>
    </row>
    <row r="17" spans="1:5" ht="15.75">
      <c r="A17" s="248"/>
      <c r="B17" s="248"/>
      <c r="C17" s="327"/>
      <c r="D17" s="54"/>
      <c r="E17" s="55"/>
    </row>
    <row r="18" spans="1:5" ht="15.75">
      <c r="A18" s="248"/>
      <c r="B18" s="248"/>
      <c r="C18" s="327"/>
      <c r="D18" s="54"/>
      <c r="E18" s="55"/>
    </row>
    <row r="19" spans="1:5" ht="36.75" customHeight="1">
      <c r="A19" s="266" t="s">
        <v>105</v>
      </c>
      <c r="B19" s="267"/>
      <c r="C19" s="477">
        <f>SUM(C5:C18)</f>
        <v>33570</v>
      </c>
      <c r="D19" s="54"/>
      <c r="E19" s="55"/>
    </row>
    <row r="20" spans="1:5" ht="15.75">
      <c r="A20" s="127"/>
      <c r="B20" s="127"/>
      <c r="C20" s="127"/>
      <c r="D20" s="57"/>
      <c r="E20" s="55"/>
    </row>
    <row r="21" spans="1:5" ht="15.75">
      <c r="A21" s="128"/>
      <c r="B21" s="55"/>
      <c r="C21" s="55"/>
      <c r="D21" s="57"/>
      <c r="E21" s="55"/>
    </row>
    <row r="22" spans="1:5" ht="15.75">
      <c r="A22" s="129"/>
      <c r="B22" s="55"/>
      <c r="C22" s="55"/>
      <c r="D22" s="57"/>
      <c r="E22" s="55"/>
    </row>
    <row r="23" spans="1:5" ht="15.75">
      <c r="A23" s="129"/>
      <c r="B23" s="55"/>
      <c r="C23" s="55"/>
      <c r="D23" s="57"/>
      <c r="E23" s="55"/>
    </row>
    <row r="24" spans="1:5" ht="15.75">
      <c r="A24" s="55"/>
      <c r="B24" s="55"/>
      <c r="C24" s="55"/>
      <c r="D24" s="57"/>
      <c r="E24" s="55"/>
    </row>
    <row r="25" spans="1:5" ht="15.75">
      <c r="A25" s="129"/>
      <c r="B25" s="55"/>
      <c r="C25" s="55"/>
      <c r="D25" s="57"/>
      <c r="E25" s="55"/>
    </row>
    <row r="26" spans="1:5" ht="15.75">
      <c r="A26" s="129"/>
      <c r="B26" s="55"/>
      <c r="C26" s="55"/>
      <c r="D26" s="57"/>
      <c r="E26" s="55"/>
    </row>
    <row r="27" spans="1:5" ht="15.75">
      <c r="A27" s="128"/>
      <c r="B27" s="55"/>
      <c r="C27" s="55"/>
      <c r="D27" s="57"/>
      <c r="E27" s="55"/>
    </row>
    <row r="28" spans="1:5" ht="15.75">
      <c r="A28" s="128"/>
      <c r="B28" s="55"/>
      <c r="C28" s="130"/>
      <c r="D28" s="57"/>
      <c r="E28" s="55"/>
    </row>
    <row r="29" spans="1:5" ht="15.75">
      <c r="A29" s="128"/>
      <c r="B29" s="55"/>
      <c r="C29" s="55"/>
      <c r="D29" s="57"/>
      <c r="E29" s="55"/>
    </row>
    <row r="30" spans="1:5" ht="15.75">
      <c r="A30" s="128"/>
      <c r="B30" s="55"/>
      <c r="C30" s="55"/>
      <c r="D30" s="57"/>
      <c r="E30" s="55"/>
    </row>
    <row r="31" spans="1:5">
      <c r="A31" s="57"/>
      <c r="B31" s="57"/>
      <c r="C31" s="57"/>
      <c r="D31" s="57"/>
      <c r="E31" s="57"/>
    </row>
    <row r="32" spans="1:5" ht="21">
      <c r="A32" s="27"/>
      <c r="B32" s="27"/>
      <c r="C32" s="27"/>
      <c r="D32" s="57"/>
      <c r="E32" s="58"/>
    </row>
    <row r="33" spans="1:3">
      <c r="A33" s="27"/>
      <c r="B33" s="27"/>
      <c r="C33" s="27"/>
    </row>
    <row r="34" spans="1:3">
      <c r="A34" s="27"/>
      <c r="B34" s="27"/>
      <c r="C34" s="27"/>
    </row>
    <row r="35" spans="1:3">
      <c r="A35" s="27"/>
      <c r="B35" s="27"/>
      <c r="C35" s="27"/>
    </row>
    <row r="36" spans="1:3">
      <c r="A36" s="27"/>
      <c r="B36" s="27"/>
      <c r="C36" s="27"/>
    </row>
    <row r="37" spans="1:3">
      <c r="A37" s="27"/>
      <c r="B37" s="27"/>
      <c r="C37" s="27"/>
    </row>
    <row r="38" spans="1:3">
      <c r="A38" s="27"/>
      <c r="B38" s="27"/>
      <c r="C38" s="27"/>
    </row>
    <row r="39" spans="1:3">
      <c r="A39" s="27"/>
      <c r="B39" s="27"/>
      <c r="C39" s="27"/>
    </row>
    <row r="40" spans="1:3">
      <c r="A40" s="27"/>
      <c r="B40" s="27"/>
      <c r="C40" s="27"/>
    </row>
    <row r="41" spans="1:3">
      <c r="A41" s="27"/>
      <c r="B41" s="27"/>
      <c r="C41" s="27"/>
    </row>
    <row r="42" spans="1:3">
      <c r="A42" s="27"/>
      <c r="B42" s="27"/>
      <c r="C42" s="27"/>
    </row>
    <row r="43" spans="1:3">
      <c r="A43" s="27"/>
      <c r="B43" s="27"/>
      <c r="C43" s="27"/>
    </row>
    <row r="44" spans="1:3">
      <c r="A44" s="27"/>
      <c r="B44" s="27"/>
      <c r="C44" s="27"/>
    </row>
    <row r="45" spans="1:3">
      <c r="A45" s="27"/>
      <c r="B45" s="27"/>
      <c r="C45" s="27"/>
    </row>
    <row r="46" spans="1:3">
      <c r="A46" s="27"/>
      <c r="B46" s="27"/>
      <c r="C46" s="27"/>
    </row>
    <row r="66" spans="1:2">
      <c r="A66" s="543"/>
      <c r="B66" s="543"/>
    </row>
    <row r="67" spans="1:2">
      <c r="A67" s="543"/>
      <c r="B67" s="543"/>
    </row>
  </sheetData>
  <mergeCells count="5">
    <mergeCell ref="A1:C1"/>
    <mergeCell ref="A2:C2"/>
    <mergeCell ref="A3:C3"/>
    <mergeCell ref="A66:B66"/>
    <mergeCell ref="A67:B67"/>
  </mergeCells>
  <hyperlinks>
    <hyperlink ref="A2:C2" location="'All Projects Details'!A1" display="    Project Name: Ali Al Saeedi"/>
    <hyperlink ref="A3:C3" location="'Ali Saeedi Al Income &amp; Expens '!A1" display="Stone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F101"/>
  <sheetViews>
    <sheetView workbookViewId="0">
      <selection activeCell="C10" sqref="C10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6" ht="35.25">
      <c r="A1" s="590" t="s">
        <v>60</v>
      </c>
      <c r="B1" s="591"/>
      <c r="C1" s="592"/>
      <c r="D1" s="50"/>
      <c r="E1" s="51"/>
    </row>
    <row r="2" spans="1:6" ht="34.5">
      <c r="A2" s="593" t="s">
        <v>549</v>
      </c>
      <c r="B2" s="594"/>
      <c r="C2" s="595"/>
      <c r="D2" s="50"/>
      <c r="E2" s="51"/>
    </row>
    <row r="3" spans="1:6" ht="36" customHeight="1">
      <c r="A3" s="798" t="s">
        <v>567</v>
      </c>
      <c r="B3" s="799"/>
      <c r="C3" s="800"/>
      <c r="D3" s="50"/>
      <c r="E3" s="51"/>
    </row>
    <row r="4" spans="1:6" ht="25.5">
      <c r="A4" s="177" t="s">
        <v>63</v>
      </c>
      <c r="B4" s="178" t="s">
        <v>47</v>
      </c>
      <c r="C4" s="177" t="s">
        <v>64</v>
      </c>
      <c r="D4" s="184"/>
      <c r="E4" s="27"/>
    </row>
    <row r="5" spans="1:6" ht="15.75">
      <c r="A5" s="36" t="s">
        <v>123</v>
      </c>
      <c r="B5" s="36" t="s">
        <v>146</v>
      </c>
      <c r="C5" s="36">
        <v>30</v>
      </c>
      <c r="D5" s="54"/>
      <c r="E5" s="55"/>
    </row>
    <row r="6" spans="1:6" ht="15.75">
      <c r="A6" s="36" t="s">
        <v>96</v>
      </c>
      <c r="B6" s="36" t="s">
        <v>146</v>
      </c>
      <c r="C6" s="36">
        <v>35</v>
      </c>
      <c r="D6" s="54"/>
      <c r="E6" s="55"/>
    </row>
    <row r="7" spans="1:6" ht="15.75">
      <c r="A7" s="32">
        <v>42005</v>
      </c>
      <c r="B7" s="33">
        <v>957</v>
      </c>
      <c r="C7" s="34">
        <v>35</v>
      </c>
      <c r="D7" s="54"/>
      <c r="E7" s="55"/>
    </row>
    <row r="8" spans="1:6" ht="15.75">
      <c r="A8" s="32">
        <v>42125</v>
      </c>
      <c r="B8" s="33">
        <v>709</v>
      </c>
      <c r="C8" s="95">
        <v>20</v>
      </c>
      <c r="D8" s="54"/>
      <c r="E8" s="55"/>
    </row>
    <row r="9" spans="1:6" ht="15.75">
      <c r="A9" s="32">
        <v>42217</v>
      </c>
      <c r="B9" s="76" t="s">
        <v>111</v>
      </c>
      <c r="C9" s="34">
        <v>35</v>
      </c>
      <c r="D9" s="54"/>
      <c r="E9" s="55"/>
    </row>
    <row r="10" spans="1:6" ht="15.75">
      <c r="A10" s="32">
        <v>42309</v>
      </c>
      <c r="B10" s="33" t="s">
        <v>111</v>
      </c>
      <c r="C10" s="34">
        <v>30</v>
      </c>
      <c r="D10" s="131"/>
      <c r="E10" s="55"/>
      <c r="F10" s="55"/>
    </row>
    <row r="11" spans="1:6" ht="15.75">
      <c r="A11" s="32" t="s">
        <v>98</v>
      </c>
      <c r="B11" s="33">
        <v>840</v>
      </c>
      <c r="C11" s="34">
        <v>20</v>
      </c>
      <c r="D11" s="131"/>
      <c r="E11" s="55"/>
      <c r="F11" s="55"/>
    </row>
    <row r="12" spans="1:6" ht="15.75">
      <c r="A12" s="32" t="s">
        <v>333</v>
      </c>
      <c r="B12" s="33" t="s">
        <v>111</v>
      </c>
      <c r="C12" s="34">
        <v>35</v>
      </c>
      <c r="D12" s="54"/>
      <c r="E12" s="55"/>
    </row>
    <row r="13" spans="1:6" ht="15.75">
      <c r="A13" s="32" t="s">
        <v>307</v>
      </c>
      <c r="B13" s="33">
        <v>559</v>
      </c>
      <c r="C13" s="34">
        <v>20</v>
      </c>
      <c r="D13" s="54"/>
      <c r="E13" s="55"/>
    </row>
    <row r="14" spans="1:6" ht="15.75">
      <c r="A14" s="132" t="s">
        <v>103</v>
      </c>
      <c r="B14" s="117" t="s">
        <v>111</v>
      </c>
      <c r="C14" s="36">
        <v>35</v>
      </c>
      <c r="D14" s="54"/>
      <c r="E14" s="55"/>
    </row>
    <row r="15" spans="1:6" ht="15.75">
      <c r="D15" s="54"/>
      <c r="E15" s="55"/>
    </row>
    <row r="16" spans="1:6" ht="15.75">
      <c r="A16" s="36"/>
      <c r="B16" s="36"/>
      <c r="C16" s="36"/>
      <c r="D16" s="54"/>
      <c r="E16" s="55"/>
    </row>
    <row r="17" spans="1:5" ht="15.75">
      <c r="A17" s="36"/>
      <c r="B17" s="36"/>
      <c r="C17" s="36"/>
      <c r="D17" s="54"/>
      <c r="E17" s="55"/>
    </row>
    <row r="18" spans="1:5" ht="15.75">
      <c r="A18" s="8"/>
      <c r="B18" s="8"/>
      <c r="C18" s="8"/>
      <c r="D18" s="54"/>
      <c r="E18" s="55"/>
    </row>
    <row r="19" spans="1:5" ht="15.75">
      <c r="A19" s="8"/>
      <c r="B19" s="8"/>
      <c r="C19" s="8"/>
      <c r="D19" s="54"/>
      <c r="E19" s="55"/>
    </row>
    <row r="20" spans="1:5" ht="15.75">
      <c r="A20" s="8"/>
      <c r="B20" s="8"/>
      <c r="C20" s="8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32"/>
      <c r="B30" s="33"/>
      <c r="C30" s="34"/>
      <c r="D30" s="54"/>
      <c r="E30" s="55"/>
    </row>
    <row r="31" spans="1:5" ht="15.75">
      <c r="A31" s="32"/>
      <c r="B31" s="33"/>
      <c r="C31" s="34"/>
      <c r="D31" s="54"/>
      <c r="E31" s="55"/>
    </row>
    <row r="32" spans="1:5" ht="15.75">
      <c r="A32" s="35"/>
      <c r="B32" s="36"/>
      <c r="C32" s="33"/>
      <c r="D32" s="57"/>
      <c r="E32" s="57"/>
    </row>
    <row r="33" spans="1:5" ht="16.5" customHeight="1">
      <c r="A33" s="35"/>
      <c r="B33" s="36"/>
      <c r="C33" s="36"/>
      <c r="D33" s="57"/>
      <c r="E33" s="58"/>
    </row>
    <row r="34" spans="1:5">
      <c r="A34" s="35"/>
      <c r="B34" s="36"/>
      <c r="C34" s="36"/>
    </row>
    <row r="35" spans="1:5">
      <c r="A35" s="35"/>
      <c r="B35" s="36"/>
      <c r="C35" s="36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3">
      <c r="A49" s="35"/>
      <c r="B49" s="36"/>
      <c r="C49" s="36"/>
    </row>
    <row r="50" spans="1:3">
      <c r="A50" s="35"/>
      <c r="B50" s="36"/>
      <c r="C50" s="36"/>
    </row>
    <row r="51" spans="1:3">
      <c r="A51" s="35"/>
      <c r="B51" s="36"/>
      <c r="C51" s="36"/>
    </row>
    <row r="52" spans="1:3">
      <c r="A52" s="35"/>
      <c r="B52" s="36"/>
      <c r="C52" s="36"/>
    </row>
    <row r="53" spans="1:3">
      <c r="A53" s="35"/>
      <c r="B53" s="36"/>
      <c r="C53" s="36"/>
    </row>
    <row r="54" spans="1:3">
      <c r="A54" s="35"/>
      <c r="B54" s="36"/>
      <c r="C54" s="36"/>
    </row>
    <row r="55" spans="1:3">
      <c r="A55" s="35"/>
      <c r="B55" s="36"/>
      <c r="C55" s="36"/>
    </row>
    <row r="56" spans="1:3">
      <c r="A56" s="35"/>
      <c r="B56" s="36"/>
      <c r="C56" s="36"/>
    </row>
    <row r="57" spans="1:3">
      <c r="A57" s="35"/>
      <c r="B57" s="36"/>
      <c r="C57" s="36"/>
    </row>
    <row r="58" spans="1:3">
      <c r="A58" s="35"/>
      <c r="B58" s="36"/>
      <c r="C58" s="36"/>
    </row>
    <row r="59" spans="1:3">
      <c r="A59" s="35"/>
      <c r="B59" s="36"/>
      <c r="C59" s="36"/>
    </row>
    <row r="60" spans="1:3">
      <c r="A60" s="35"/>
      <c r="B60" s="36"/>
      <c r="C60" s="36"/>
    </row>
    <row r="61" spans="1:3">
      <c r="A61" s="35"/>
      <c r="B61" s="36"/>
      <c r="C61" s="36"/>
    </row>
    <row r="62" spans="1:3">
      <c r="A62" s="35"/>
      <c r="B62" s="36"/>
      <c r="C62" s="36"/>
    </row>
    <row r="63" spans="1:3">
      <c r="A63" s="35"/>
      <c r="B63" s="36"/>
      <c r="C63" s="36"/>
    </row>
    <row r="64" spans="1:3">
      <c r="A64" s="35"/>
      <c r="B64" s="36"/>
      <c r="C64" s="36"/>
    </row>
    <row r="65" spans="1:3">
      <c r="A65" s="35"/>
      <c r="B65" s="36"/>
      <c r="C65" s="36"/>
    </row>
    <row r="66" spans="1:3">
      <c r="A66" s="35"/>
      <c r="B66" s="36"/>
      <c r="C66" s="36"/>
    </row>
    <row r="67" spans="1:3">
      <c r="A67" s="35"/>
      <c r="B67" s="36"/>
      <c r="C67" s="36"/>
    </row>
    <row r="68" spans="1:3">
      <c r="A68" s="35"/>
      <c r="B68" s="36"/>
      <c r="C68" s="36"/>
    </row>
    <row r="69" spans="1:3">
      <c r="A69" s="35"/>
      <c r="B69" s="36"/>
      <c r="C69" s="36"/>
    </row>
    <row r="70" spans="1:3">
      <c r="A70" s="35"/>
      <c r="B70" s="36"/>
      <c r="C70" s="36"/>
    </row>
    <row r="71" spans="1:3">
      <c r="A71" s="35"/>
      <c r="B71" s="36"/>
      <c r="C71" s="36"/>
    </row>
    <row r="72" spans="1:3">
      <c r="A72" s="35"/>
      <c r="B72" s="36"/>
      <c r="C72" s="36"/>
    </row>
    <row r="73" spans="1:3">
      <c r="A73" s="35"/>
      <c r="B73" s="36"/>
      <c r="C73" s="36"/>
    </row>
    <row r="74" spans="1:3">
      <c r="A74" s="35"/>
      <c r="B74" s="36"/>
      <c r="C74" s="36"/>
    </row>
    <row r="75" spans="1:3">
      <c r="A75" s="35"/>
      <c r="B75" s="36"/>
      <c r="C75" s="36"/>
    </row>
    <row r="76" spans="1:3">
      <c r="A76" s="35"/>
      <c r="B76" s="36"/>
      <c r="C76" s="36"/>
    </row>
    <row r="77" spans="1:3">
      <c r="A77" s="35"/>
      <c r="B77" s="36"/>
      <c r="C77" s="36"/>
    </row>
    <row r="78" spans="1:3">
      <c r="A78" s="35"/>
      <c r="B78" s="36"/>
      <c r="C78" s="36"/>
    </row>
    <row r="79" spans="1:3">
      <c r="A79" s="35"/>
      <c r="B79" s="36"/>
      <c r="C79" s="36"/>
    </row>
    <row r="80" spans="1:3">
      <c r="A80" s="35"/>
      <c r="B80" s="36"/>
      <c r="C80" s="36"/>
    </row>
    <row r="81" spans="1:3">
      <c r="A81" s="35"/>
      <c r="B81" s="36"/>
      <c r="C81" s="36"/>
    </row>
    <row r="82" spans="1:3">
      <c r="A82" s="35"/>
      <c r="B82" s="36"/>
      <c r="C82" s="36"/>
    </row>
    <row r="83" spans="1:3">
      <c r="A83" s="35"/>
      <c r="B83" s="36"/>
      <c r="C83" s="36"/>
    </row>
    <row r="84" spans="1:3">
      <c r="A84" s="35"/>
      <c r="B84" s="36"/>
      <c r="C84" s="36"/>
    </row>
    <row r="85" spans="1:3">
      <c r="A85" s="35"/>
      <c r="B85" s="36"/>
      <c r="C85" s="36"/>
    </row>
    <row r="86" spans="1:3">
      <c r="A86" s="35"/>
      <c r="B86" s="36"/>
      <c r="C86" s="36"/>
    </row>
    <row r="87" spans="1:3">
      <c r="A87" s="113"/>
      <c r="B87" s="36"/>
      <c r="C87" s="59"/>
    </row>
    <row r="88" spans="1:3">
      <c r="A88" s="113"/>
      <c r="B88" s="36"/>
      <c r="C88" s="59"/>
    </row>
    <row r="89" spans="1:3">
      <c r="A89" s="113"/>
      <c r="B89" s="36"/>
      <c r="C89" s="59"/>
    </row>
    <row r="90" spans="1:3">
      <c r="A90" s="113"/>
      <c r="B90" s="36"/>
      <c r="C90" s="59"/>
    </row>
    <row r="91" spans="1:3">
      <c r="A91" s="113"/>
      <c r="B91" s="36"/>
      <c r="C91" s="59"/>
    </row>
    <row r="92" spans="1:3">
      <c r="A92" s="35"/>
      <c r="B92" s="36"/>
      <c r="C92" s="36"/>
    </row>
    <row r="93" spans="1:3">
      <c r="A93" s="35"/>
      <c r="B93" s="36"/>
      <c r="C93" s="36"/>
    </row>
    <row r="94" spans="1:3">
      <c r="A94" s="35"/>
      <c r="B94" s="36"/>
      <c r="C94" s="36"/>
    </row>
    <row r="95" spans="1:3">
      <c r="A95" s="35"/>
      <c r="B95" s="36"/>
      <c r="C95" s="36"/>
    </row>
    <row r="96" spans="1:3">
      <c r="A96" s="35"/>
      <c r="B96" s="36"/>
      <c r="C96" s="36"/>
    </row>
    <row r="97" spans="1:3">
      <c r="A97" s="35"/>
      <c r="B97" s="36"/>
      <c r="C97" s="36"/>
    </row>
    <row r="98" spans="1:3">
      <c r="A98" s="77"/>
      <c r="B98" s="36"/>
      <c r="C98" s="77"/>
    </row>
    <row r="99" spans="1:3">
      <c r="A99" s="8"/>
      <c r="B99" s="36"/>
      <c r="C99" s="8"/>
    </row>
    <row r="100" spans="1:3">
      <c r="A100" s="8"/>
      <c r="B100" s="36"/>
      <c r="C100" s="8"/>
    </row>
    <row r="101" spans="1:3" ht="45">
      <c r="A101" s="61" t="s">
        <v>105</v>
      </c>
      <c r="B101" s="62"/>
      <c r="C101" s="114">
        <f>SUM(C5:C100)</f>
        <v>295</v>
      </c>
    </row>
  </sheetData>
  <sortState ref="A5:C6">
    <sortCondition ref="A5:A6"/>
  </sortState>
  <mergeCells count="3">
    <mergeCell ref="A1:C1"/>
    <mergeCell ref="A2:C2"/>
    <mergeCell ref="A3:C3"/>
  </mergeCells>
  <hyperlinks>
    <hyperlink ref="A3:C3" location="'Abdullah Kamali Income &amp; Exp'!A1" display="                                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8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90" t="s">
        <v>60</v>
      </c>
      <c r="B1" s="591"/>
      <c r="C1" s="592"/>
      <c r="D1" s="50"/>
      <c r="E1" s="51"/>
    </row>
    <row r="2" spans="1:5" ht="34.5">
      <c r="A2" s="593" t="s">
        <v>550</v>
      </c>
      <c r="B2" s="594"/>
      <c r="C2" s="595"/>
      <c r="D2" s="50"/>
      <c r="E2" s="51"/>
    </row>
    <row r="3" spans="1:5" ht="36" customHeight="1">
      <c r="A3" s="801" t="s">
        <v>551</v>
      </c>
      <c r="B3" s="802"/>
      <c r="C3" s="803"/>
      <c r="D3" s="50"/>
      <c r="E3" s="51"/>
    </row>
    <row r="4" spans="1:5" ht="25.5">
      <c r="A4" s="177" t="s">
        <v>63</v>
      </c>
      <c r="B4" s="178" t="s">
        <v>47</v>
      </c>
      <c r="C4" s="177" t="s">
        <v>64</v>
      </c>
      <c r="D4" s="184"/>
      <c r="E4" s="27"/>
    </row>
    <row r="5" spans="1:5" ht="18.75">
      <c r="A5" s="44" t="s">
        <v>122</v>
      </c>
      <c r="B5" s="41">
        <v>235</v>
      </c>
      <c r="C5" s="42">
        <v>3450</v>
      </c>
      <c r="D5" s="53"/>
      <c r="E5" s="27"/>
    </row>
    <row r="6" spans="1:5" ht="15.75">
      <c r="A6" s="32">
        <v>42125</v>
      </c>
      <c r="B6" s="33">
        <v>276</v>
      </c>
      <c r="C6" s="34">
        <v>2350</v>
      </c>
      <c r="D6" s="54"/>
      <c r="E6" s="55"/>
    </row>
    <row r="7" spans="1:5" ht="15.75">
      <c r="A7" s="32" t="s">
        <v>99</v>
      </c>
      <c r="B7" s="33">
        <v>827</v>
      </c>
      <c r="C7" s="34">
        <v>4395</v>
      </c>
      <c r="D7" s="54"/>
      <c r="E7" s="55"/>
    </row>
    <row r="8" spans="1:5" ht="15.75">
      <c r="A8" s="32" t="s">
        <v>101</v>
      </c>
      <c r="B8" s="33">
        <v>251</v>
      </c>
      <c r="C8" s="34">
        <v>2340</v>
      </c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43"/>
      <c r="B10" s="33"/>
      <c r="C10" s="34"/>
      <c r="D10" s="54"/>
      <c r="E10" s="55"/>
    </row>
    <row r="11" spans="1:5" ht="15.75">
      <c r="A11" s="43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3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36.75" customHeight="1">
      <c r="A20" s="124" t="s">
        <v>105</v>
      </c>
      <c r="B20" s="125"/>
      <c r="C20" s="126">
        <f>SUM(C5:C19)</f>
        <v>12535</v>
      </c>
      <c r="D20" s="54"/>
      <c r="E20" s="55"/>
    </row>
    <row r="21" spans="1:5" ht="15.75">
      <c r="A21" s="127"/>
      <c r="B21" s="127"/>
      <c r="C21" s="127"/>
      <c r="D21" s="57"/>
      <c r="E21" s="55"/>
    </row>
    <row r="22" spans="1:5" ht="15.75">
      <c r="A22" s="128"/>
      <c r="B22" s="55"/>
      <c r="C22" s="55"/>
      <c r="D22" s="57"/>
      <c r="E22" s="55"/>
    </row>
    <row r="23" spans="1:5" ht="15.75">
      <c r="A23" s="129"/>
      <c r="B23" s="55"/>
      <c r="C23" s="55"/>
      <c r="D23" s="57"/>
      <c r="E23" s="55"/>
    </row>
    <row r="24" spans="1:5" ht="15.75">
      <c r="A24" s="129"/>
      <c r="B24" s="55"/>
      <c r="C24" s="55"/>
      <c r="D24" s="57"/>
      <c r="E24" s="55"/>
    </row>
    <row r="25" spans="1:5" ht="15.75">
      <c r="A25" s="55"/>
      <c r="B25" s="55"/>
      <c r="C25" s="55"/>
      <c r="D25" s="57"/>
      <c r="E25" s="55"/>
    </row>
    <row r="26" spans="1:5" ht="15.75">
      <c r="A26" s="129"/>
      <c r="B26" s="55"/>
      <c r="C26" s="55"/>
      <c r="D26" s="57"/>
      <c r="E26" s="55"/>
    </row>
    <row r="27" spans="1:5" ht="15.75">
      <c r="A27" s="129"/>
      <c r="B27" s="55"/>
      <c r="C27" s="55"/>
      <c r="D27" s="57"/>
      <c r="E27" s="55"/>
    </row>
    <row r="28" spans="1:5" ht="15.75">
      <c r="A28" s="128"/>
      <c r="B28" s="55"/>
      <c r="C28" s="55"/>
      <c r="D28" s="57"/>
      <c r="E28" s="55"/>
    </row>
    <row r="29" spans="1:5" ht="15.75">
      <c r="A29" s="128"/>
      <c r="B29" s="55"/>
      <c r="C29" s="130"/>
      <c r="D29" s="57"/>
      <c r="E29" s="55"/>
    </row>
    <row r="30" spans="1:5" ht="15.75">
      <c r="A30" s="128"/>
      <c r="B30" s="55"/>
      <c r="C30" s="55"/>
      <c r="D30" s="57"/>
      <c r="E30" s="55"/>
    </row>
    <row r="31" spans="1:5" ht="15.75">
      <c r="A31" s="128"/>
      <c r="B31" s="55"/>
      <c r="C31" s="55"/>
      <c r="D31" s="57"/>
      <c r="E31" s="55"/>
    </row>
    <row r="32" spans="1:5">
      <c r="A32" s="57"/>
      <c r="B32" s="57"/>
      <c r="C32" s="57"/>
      <c r="D32" s="57"/>
      <c r="E32" s="57"/>
    </row>
    <row r="33" spans="1:5" ht="21">
      <c r="A33" s="27"/>
      <c r="B33" s="27"/>
      <c r="C33" s="27"/>
      <c r="D33" s="57"/>
      <c r="E33" s="58"/>
    </row>
    <row r="34" spans="1:5">
      <c r="A34" s="27"/>
      <c r="B34" s="27"/>
      <c r="C34" s="27"/>
    </row>
    <row r="35" spans="1:5">
      <c r="A35" s="27"/>
      <c r="B35" s="27"/>
      <c r="C35" s="27"/>
    </row>
    <row r="36" spans="1:5">
      <c r="A36" s="27"/>
      <c r="B36" s="27"/>
      <c r="C36" s="27"/>
    </row>
    <row r="37" spans="1:5">
      <c r="A37" s="27"/>
      <c r="B37" s="27"/>
      <c r="C37" s="27"/>
    </row>
    <row r="38" spans="1:5">
      <c r="A38" s="27"/>
      <c r="B38" s="27"/>
      <c r="C38" s="27"/>
    </row>
    <row r="39" spans="1:5">
      <c r="A39" s="27"/>
      <c r="B39" s="27"/>
      <c r="C39" s="27"/>
    </row>
    <row r="40" spans="1:5">
      <c r="A40" s="27"/>
      <c r="B40" s="27"/>
      <c r="C40" s="27"/>
    </row>
    <row r="41" spans="1:5">
      <c r="A41" s="27"/>
      <c r="B41" s="27"/>
      <c r="C41" s="27"/>
    </row>
    <row r="42" spans="1:5">
      <c r="A42" s="27"/>
      <c r="B42" s="27"/>
      <c r="C42" s="27"/>
    </row>
    <row r="43" spans="1:5">
      <c r="A43" s="27"/>
      <c r="B43" s="27"/>
      <c r="C43" s="27"/>
    </row>
    <row r="44" spans="1:5">
      <c r="A44" s="27"/>
      <c r="B44" s="27"/>
      <c r="C44" s="27"/>
    </row>
    <row r="45" spans="1:5">
      <c r="A45" s="27"/>
      <c r="B45" s="27"/>
      <c r="C45" s="27"/>
    </row>
    <row r="46" spans="1:5">
      <c r="A46" s="27"/>
      <c r="B46" s="27"/>
      <c r="C46" s="27"/>
    </row>
    <row r="47" spans="1:5">
      <c r="A47" s="27"/>
      <c r="B47" s="27"/>
      <c r="C47" s="27"/>
    </row>
    <row r="67" spans="1:2">
      <c r="A67" s="543"/>
      <c r="B67" s="543"/>
    </row>
    <row r="68" spans="1:2">
      <c r="A68" s="543"/>
      <c r="B68" s="543"/>
    </row>
  </sheetData>
  <mergeCells count="5">
    <mergeCell ref="A1:C1"/>
    <mergeCell ref="A2:C2"/>
    <mergeCell ref="A3:C3"/>
    <mergeCell ref="A67:B67"/>
    <mergeCell ref="A68:B68"/>
  </mergeCells>
  <hyperlinks>
    <hyperlink ref="A3:C3" location="'Abdullah Kamali Income &amp; Exp'!A1" display="                                 Stone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activeCell="C27" sqref="C27"/>
    </sheetView>
  </sheetViews>
  <sheetFormatPr defaultColWidth="9.140625" defaultRowHeight="15"/>
  <cols>
    <col min="1" max="1" width="36.285156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7">
      <c r="A2" s="807" t="s">
        <v>366</v>
      </c>
      <c r="B2" s="808"/>
      <c r="C2" s="808"/>
      <c r="D2" s="808"/>
      <c r="E2" s="809"/>
      <c r="F2" s="2"/>
    </row>
    <row r="3" spans="1:6" ht="35.25" customHeight="1">
      <c r="A3" s="810" t="s">
        <v>608</v>
      </c>
      <c r="B3" s="811"/>
      <c r="C3" s="811"/>
      <c r="D3" s="811"/>
      <c r="E3" s="812"/>
      <c r="F3" s="3"/>
    </row>
    <row r="4" spans="1:6" ht="36">
      <c r="A4" s="813" t="s">
        <v>42</v>
      </c>
      <c r="B4" s="814"/>
      <c r="C4" s="815" t="s">
        <v>43</v>
      </c>
      <c r="D4" s="816"/>
      <c r="E4" s="817"/>
      <c r="F4" s="181"/>
    </row>
    <row r="5" spans="1:6" ht="28.5">
      <c r="A5" s="182" t="s">
        <v>44</v>
      </c>
      <c r="B5" s="182" t="s">
        <v>45</v>
      </c>
      <c r="C5" s="183" t="s">
        <v>46</v>
      </c>
      <c r="D5" s="182" t="s">
        <v>47</v>
      </c>
      <c r="E5" s="182" t="s">
        <v>45</v>
      </c>
      <c r="F5" s="7"/>
    </row>
    <row r="6" spans="1:6" ht="26.25">
      <c r="A6" s="98" t="s">
        <v>48</v>
      </c>
      <c r="B6" s="304">
        <f>'Aadel Al Bremi Material Exp (2'!C76</f>
        <v>8647</v>
      </c>
      <c r="C6" s="10" t="s">
        <v>134</v>
      </c>
      <c r="D6" s="11">
        <v>1272</v>
      </c>
      <c r="E6" s="12">
        <v>20750</v>
      </c>
      <c r="F6" s="13"/>
    </row>
    <row r="7" spans="1:6" ht="26.25">
      <c r="A7" s="84" t="s">
        <v>49</v>
      </c>
      <c r="B7" s="305">
        <f>'Adel Al bremi Stone Exp. (2)'!C76</f>
        <v>6745</v>
      </c>
      <c r="C7" s="65"/>
      <c r="D7" s="16"/>
      <c r="E7" s="17"/>
      <c r="F7" s="13"/>
    </row>
    <row r="8" spans="1:6" ht="23.25">
      <c r="A8" s="8" t="s">
        <v>51</v>
      </c>
      <c r="B8" s="306"/>
      <c r="C8" s="118"/>
      <c r="D8" s="19"/>
      <c r="E8" s="12"/>
      <c r="F8" s="13"/>
    </row>
    <row r="9" spans="1:6" ht="26.25">
      <c r="A9" s="8" t="s">
        <v>53</v>
      </c>
      <c r="B9" s="305"/>
      <c r="C9" s="65"/>
      <c r="D9" s="16"/>
      <c r="E9" s="12"/>
      <c r="F9" s="13"/>
    </row>
    <row r="10" spans="1:6" ht="26.25">
      <c r="A10" s="8" t="s">
        <v>55</v>
      </c>
      <c r="B10" s="305"/>
      <c r="C10" s="99"/>
      <c r="D10" s="16"/>
      <c r="E10" s="12"/>
      <c r="F10" s="13"/>
    </row>
    <row r="11" spans="1:6" ht="18.75">
      <c r="A11" s="116"/>
      <c r="B11" s="468"/>
      <c r="C11" s="99"/>
      <c r="D11" s="16"/>
      <c r="E11" s="12"/>
      <c r="F11" s="13"/>
    </row>
    <row r="12" spans="1:6" ht="21">
      <c r="A12" s="100"/>
      <c r="B12" s="469"/>
      <c r="C12" s="99"/>
      <c r="D12" s="16"/>
      <c r="E12" s="74"/>
      <c r="F12" s="13"/>
    </row>
    <row r="13" spans="1:6" ht="33">
      <c r="A13" s="22" t="s">
        <v>57</v>
      </c>
      <c r="B13" s="371">
        <f>SUM(B6:B11)</f>
        <v>15392</v>
      </c>
      <c r="C13" s="647" t="s">
        <v>57</v>
      </c>
      <c r="D13" s="648"/>
      <c r="E13" s="372">
        <f>SUM(E6:E12)</f>
        <v>20750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2:E2" location="'All Projects Details'!A1" display="     Project Name:  Aadel Al Bremi"/>
    <hyperlink ref="A7" location="'Adel Al bremi Stone Exp. (2)'!A1" display="Stone"/>
    <hyperlink ref="A6" location="'Aadel Al Bremi Material Exp (2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workbookViewId="0">
      <selection activeCell="A2" sqref="A2:C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8.5">
      <c r="A2" s="818" t="s">
        <v>367</v>
      </c>
      <c r="B2" s="819"/>
      <c r="C2" s="820"/>
      <c r="D2" s="52"/>
      <c r="E2" s="51"/>
    </row>
    <row r="3" spans="1:5" ht="36" customHeight="1">
      <c r="A3" s="821" t="s">
        <v>138</v>
      </c>
      <c r="B3" s="822"/>
      <c r="C3" s="823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 t="s">
        <v>172</v>
      </c>
      <c r="B5" s="33">
        <v>500</v>
      </c>
      <c r="C5" s="34">
        <v>372</v>
      </c>
      <c r="D5" s="54"/>
      <c r="E5" s="55"/>
    </row>
    <row r="6" spans="1:5" ht="15.75">
      <c r="A6" s="32" t="s">
        <v>212</v>
      </c>
      <c r="B6" s="33">
        <v>704</v>
      </c>
      <c r="C6" s="34">
        <v>468</v>
      </c>
      <c r="D6" s="54"/>
      <c r="E6" s="55"/>
    </row>
    <row r="7" spans="1:5" ht="15.75">
      <c r="A7" s="32" t="s">
        <v>173</v>
      </c>
      <c r="B7" s="33">
        <v>881</v>
      </c>
      <c r="C7" s="34">
        <v>388</v>
      </c>
      <c r="D7" s="54"/>
      <c r="E7" s="55"/>
    </row>
    <row r="8" spans="1:5" ht="15.75">
      <c r="A8" s="32" t="s">
        <v>263</v>
      </c>
      <c r="B8" s="33">
        <v>228</v>
      </c>
      <c r="C8" s="34">
        <v>358</v>
      </c>
      <c r="D8" s="54"/>
      <c r="E8" s="55"/>
    </row>
    <row r="9" spans="1:5" ht="15.75">
      <c r="A9" s="35">
        <v>41644</v>
      </c>
      <c r="B9" s="36">
        <v>57</v>
      </c>
      <c r="C9" s="36">
        <v>178</v>
      </c>
      <c r="D9" s="54"/>
      <c r="E9" s="55"/>
    </row>
    <row r="10" spans="1:5" ht="15.75">
      <c r="A10" s="32">
        <v>41734</v>
      </c>
      <c r="B10" s="33">
        <v>925</v>
      </c>
      <c r="C10" s="34">
        <v>277</v>
      </c>
      <c r="D10" s="54"/>
      <c r="E10" s="55"/>
    </row>
    <row r="11" spans="1:5" ht="15.75">
      <c r="A11" s="32">
        <v>41825</v>
      </c>
      <c r="B11" s="33">
        <v>175</v>
      </c>
      <c r="C11" s="34">
        <v>261</v>
      </c>
      <c r="D11" s="54"/>
      <c r="E11" s="55"/>
    </row>
    <row r="12" spans="1:5" ht="15.75">
      <c r="A12" s="32">
        <v>41856</v>
      </c>
      <c r="B12" s="33">
        <v>445</v>
      </c>
      <c r="C12" s="34">
        <v>254</v>
      </c>
      <c r="D12" s="54"/>
      <c r="E12" s="55"/>
    </row>
    <row r="13" spans="1:5" ht="15.75">
      <c r="A13" s="119">
        <v>41948</v>
      </c>
      <c r="B13" s="120">
        <v>655</v>
      </c>
      <c r="C13" s="121">
        <v>612</v>
      </c>
      <c r="D13" s="54"/>
      <c r="E13" s="55"/>
    </row>
    <row r="14" spans="1:5" ht="15.75">
      <c r="A14" s="32">
        <v>41978</v>
      </c>
      <c r="B14" s="33">
        <v>865</v>
      </c>
      <c r="C14" s="33">
        <v>143</v>
      </c>
      <c r="D14" s="54"/>
      <c r="E14" s="55"/>
    </row>
    <row r="15" spans="1:5" ht="15.75">
      <c r="A15" s="35" t="s">
        <v>265</v>
      </c>
      <c r="B15" s="36">
        <v>124</v>
      </c>
      <c r="C15" s="36">
        <v>423</v>
      </c>
      <c r="D15" s="54"/>
      <c r="E15" s="55"/>
    </row>
    <row r="16" spans="1:5" ht="15.75">
      <c r="A16" s="35" t="s">
        <v>175</v>
      </c>
      <c r="B16" s="36">
        <v>435</v>
      </c>
      <c r="C16" s="36">
        <v>125</v>
      </c>
      <c r="D16" s="54"/>
      <c r="E16" s="55"/>
    </row>
    <row r="17" spans="1:5" ht="15.75">
      <c r="A17" s="32" t="s">
        <v>175</v>
      </c>
      <c r="B17" s="33">
        <v>63</v>
      </c>
      <c r="C17" s="34">
        <v>80</v>
      </c>
      <c r="D17" s="54"/>
      <c r="E17" s="55"/>
    </row>
    <row r="18" spans="1:5" ht="15.75">
      <c r="A18" s="35" t="s">
        <v>289</v>
      </c>
      <c r="B18" s="36">
        <v>700</v>
      </c>
      <c r="C18" s="36">
        <v>197</v>
      </c>
      <c r="D18" s="54"/>
      <c r="E18" s="55"/>
    </row>
    <row r="19" spans="1:5" ht="15.75">
      <c r="A19" s="32" t="s">
        <v>289</v>
      </c>
      <c r="B19" s="33">
        <v>595</v>
      </c>
      <c r="C19" s="33">
        <v>209</v>
      </c>
      <c r="D19" s="54"/>
      <c r="E19" s="55"/>
    </row>
    <row r="20" spans="1:5" ht="15.75">
      <c r="A20" s="122" t="s">
        <v>176</v>
      </c>
      <c r="B20" s="123">
        <v>434</v>
      </c>
      <c r="C20" s="123">
        <v>77</v>
      </c>
      <c r="D20" s="54"/>
      <c r="E20" s="55"/>
    </row>
    <row r="21" spans="1:5" ht="15.75">
      <c r="A21" s="35" t="s">
        <v>176</v>
      </c>
      <c r="B21" s="36">
        <v>934</v>
      </c>
      <c r="C21" s="36">
        <v>143</v>
      </c>
      <c r="D21" s="54"/>
      <c r="E21" s="55"/>
    </row>
    <row r="22" spans="1:5" ht="15.75">
      <c r="A22" s="35" t="s">
        <v>368</v>
      </c>
      <c r="B22" s="36">
        <v>125</v>
      </c>
      <c r="C22" s="36">
        <v>172</v>
      </c>
      <c r="D22" s="54"/>
      <c r="E22" s="55"/>
    </row>
    <row r="23" spans="1:5" ht="15.75">
      <c r="A23" s="35" t="s">
        <v>369</v>
      </c>
      <c r="B23" s="36">
        <v>265</v>
      </c>
      <c r="C23" s="37">
        <v>60</v>
      </c>
      <c r="D23" s="54"/>
      <c r="E23" s="55"/>
    </row>
    <row r="24" spans="1:5" ht="15.75">
      <c r="A24" s="35" t="s">
        <v>178</v>
      </c>
      <c r="B24" s="36">
        <v>610</v>
      </c>
      <c r="C24" s="37">
        <v>215</v>
      </c>
      <c r="D24" s="54"/>
      <c r="E24" s="55"/>
    </row>
    <row r="25" spans="1:5" ht="15.75">
      <c r="A25" s="35">
        <v>41645</v>
      </c>
      <c r="B25" s="36">
        <v>107</v>
      </c>
      <c r="C25" s="36">
        <v>14</v>
      </c>
      <c r="D25" s="54"/>
      <c r="E25" s="55"/>
    </row>
    <row r="26" spans="1:5" ht="15.75">
      <c r="A26" s="35">
        <v>41765</v>
      </c>
      <c r="B26" s="36">
        <v>581</v>
      </c>
      <c r="C26" s="36">
        <v>250</v>
      </c>
      <c r="D26" s="54"/>
      <c r="E26" s="55"/>
    </row>
    <row r="27" spans="1:5" ht="15.75">
      <c r="A27" s="35">
        <v>41857</v>
      </c>
      <c r="B27" s="36">
        <v>916</v>
      </c>
      <c r="C27" s="36">
        <v>378</v>
      </c>
      <c r="D27" s="54"/>
      <c r="E27" s="55"/>
    </row>
    <row r="28" spans="1:5" ht="15.75">
      <c r="A28" s="35">
        <v>41888</v>
      </c>
      <c r="B28" s="36">
        <v>230</v>
      </c>
      <c r="C28" s="36">
        <v>337</v>
      </c>
      <c r="D28" s="54"/>
      <c r="E28" s="55"/>
    </row>
    <row r="29" spans="1:5" ht="15.75">
      <c r="A29" s="35" t="s">
        <v>335</v>
      </c>
      <c r="B29" s="36">
        <v>244</v>
      </c>
      <c r="C29" s="37">
        <v>15</v>
      </c>
      <c r="D29" s="54"/>
      <c r="E29" s="55"/>
    </row>
    <row r="30" spans="1:5" ht="15.75">
      <c r="A30" s="32">
        <v>41741</v>
      </c>
      <c r="B30" s="33">
        <v>684</v>
      </c>
      <c r="C30" s="34">
        <v>30</v>
      </c>
      <c r="D30" s="54"/>
      <c r="E30" s="55"/>
    </row>
    <row r="31" spans="1:5" ht="15.75">
      <c r="A31" s="32">
        <v>41802</v>
      </c>
      <c r="B31" s="33">
        <v>866</v>
      </c>
      <c r="C31" s="34">
        <v>29</v>
      </c>
      <c r="D31" s="54"/>
      <c r="E31" s="55"/>
    </row>
    <row r="32" spans="1:5" ht="15.75">
      <c r="A32" s="32">
        <v>42095</v>
      </c>
      <c r="B32" s="33">
        <v>562</v>
      </c>
      <c r="C32" s="34">
        <v>271</v>
      </c>
      <c r="D32" s="57"/>
      <c r="E32" s="55"/>
    </row>
    <row r="33" spans="1:5" ht="15.75">
      <c r="A33" s="32">
        <v>42125</v>
      </c>
      <c r="B33" s="33">
        <v>696</v>
      </c>
      <c r="C33" s="34">
        <v>178</v>
      </c>
      <c r="D33" s="54"/>
      <c r="E33" s="57"/>
    </row>
    <row r="34" spans="1:5" ht="15.75" customHeight="1">
      <c r="A34" s="32">
        <v>42156</v>
      </c>
      <c r="B34" s="76">
        <v>849</v>
      </c>
      <c r="C34" s="34">
        <v>161</v>
      </c>
      <c r="D34" s="54"/>
      <c r="E34" s="58"/>
    </row>
    <row r="35" spans="1:5" ht="15.75">
      <c r="A35" s="32">
        <v>42186</v>
      </c>
      <c r="B35" s="33">
        <v>2007</v>
      </c>
      <c r="C35" s="34">
        <v>125</v>
      </c>
      <c r="D35" s="31"/>
    </row>
    <row r="36" spans="1:5" ht="15.75">
      <c r="A36" s="32">
        <v>42278</v>
      </c>
      <c r="B36" s="33">
        <v>402</v>
      </c>
      <c r="C36" s="34">
        <v>207</v>
      </c>
      <c r="D36" s="31"/>
    </row>
    <row r="37" spans="1:5" ht="15.75">
      <c r="A37" s="32">
        <v>42278</v>
      </c>
      <c r="B37" s="33">
        <v>416</v>
      </c>
      <c r="C37" s="34">
        <v>229</v>
      </c>
      <c r="D37" s="31"/>
    </row>
    <row r="38" spans="1:5" ht="15.75">
      <c r="A38" s="32">
        <v>42309</v>
      </c>
      <c r="B38" s="33">
        <v>564</v>
      </c>
      <c r="C38" s="34">
        <v>94</v>
      </c>
      <c r="D38" s="31"/>
    </row>
    <row r="39" spans="1:5" ht="15.75">
      <c r="A39" s="32">
        <v>42339</v>
      </c>
      <c r="B39" s="33">
        <v>704</v>
      </c>
      <c r="C39" s="34">
        <v>170</v>
      </c>
      <c r="D39" s="31"/>
    </row>
    <row r="40" spans="1:5" ht="15.75">
      <c r="A40" s="32" t="s">
        <v>98</v>
      </c>
      <c r="B40" s="33">
        <v>985</v>
      </c>
      <c r="C40" s="34">
        <v>294</v>
      </c>
      <c r="D40" s="31"/>
    </row>
    <row r="41" spans="1:5" ht="15.75">
      <c r="A41" s="32" t="s">
        <v>98</v>
      </c>
      <c r="B41" s="33">
        <v>845</v>
      </c>
      <c r="C41" s="34">
        <v>253</v>
      </c>
      <c r="D41" s="31"/>
    </row>
    <row r="42" spans="1:5" ht="15.75">
      <c r="A42" s="32" t="s">
        <v>99</v>
      </c>
      <c r="B42" s="33" t="s">
        <v>618</v>
      </c>
      <c r="C42" s="34">
        <v>600</v>
      </c>
      <c r="D42" s="31"/>
    </row>
    <row r="43" spans="1:5" ht="15.75">
      <c r="A43" s="32"/>
      <c r="B43" s="33"/>
      <c r="C43" s="34"/>
      <c r="D43" s="31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8"/>
      <c r="B48" s="8"/>
      <c r="C48" s="8"/>
    </row>
    <row r="49" spans="1:4">
      <c r="A49" s="8"/>
      <c r="B49" s="8"/>
      <c r="C49" s="8"/>
    </row>
    <row r="50" spans="1:4">
      <c r="A50" s="8"/>
      <c r="B50" s="8"/>
      <c r="C50" s="8"/>
    </row>
    <row r="51" spans="1:4">
      <c r="A51" s="8"/>
      <c r="B51" s="8"/>
      <c r="C51" s="8"/>
    </row>
    <row r="52" spans="1:4">
      <c r="A52" s="8"/>
      <c r="B52" s="8"/>
      <c r="C52" s="8"/>
    </row>
    <row r="53" spans="1:4">
      <c r="A53" s="8"/>
      <c r="B53" s="8"/>
      <c r="C53" s="8"/>
    </row>
    <row r="54" spans="1:4">
      <c r="A54" s="8"/>
      <c r="B54" s="8"/>
      <c r="C54" s="8"/>
    </row>
    <row r="55" spans="1:4">
      <c r="A55" s="8"/>
      <c r="B55" s="8"/>
      <c r="C55" s="8"/>
      <c r="D55" s="27"/>
    </row>
    <row r="56" spans="1:4">
      <c r="A56" s="8"/>
      <c r="B56" s="8"/>
      <c r="C56" s="8"/>
      <c r="D56" s="27" t="s">
        <v>90</v>
      </c>
    </row>
    <row r="57" spans="1:4">
      <c r="A57" s="8"/>
      <c r="B57" s="8"/>
      <c r="C57" s="8"/>
      <c r="D57" s="27"/>
    </row>
    <row r="58" spans="1:4">
      <c r="A58" s="8"/>
      <c r="B58" s="8"/>
      <c r="C58" s="8"/>
      <c r="D58" s="27"/>
    </row>
    <row r="59" spans="1:4">
      <c r="A59" s="8"/>
      <c r="B59" s="8"/>
      <c r="C59" s="8"/>
      <c r="D59" s="27"/>
    </row>
    <row r="60" spans="1:4">
      <c r="A60" s="35"/>
      <c r="B60" s="36"/>
      <c r="C60" s="36"/>
      <c r="D60" s="27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60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 ht="45">
      <c r="A76" s="61" t="s">
        <v>105</v>
      </c>
      <c r="B76" s="62"/>
      <c r="C76" s="63">
        <f>SUM(C5:C75)</f>
        <v>8647</v>
      </c>
    </row>
  </sheetData>
  <sortState ref="A5:C7">
    <sortCondition ref="A5:A7"/>
  </sortState>
  <mergeCells count="3">
    <mergeCell ref="A1:C1"/>
    <mergeCell ref="A2:C2"/>
    <mergeCell ref="A3:C3"/>
  </mergeCells>
  <hyperlinks>
    <hyperlink ref="A2:C2" location="'All Projects Details'!A1" display="                         Project Name: Aadel Al Bremi"/>
    <hyperlink ref="A3:C3" location="'Aadel Al Bremi Income &amp; Exp (2'!A1" display="                            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workbookViewId="0">
      <selection activeCell="A10" sqref="A10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370</v>
      </c>
      <c r="B2" s="825"/>
      <c r="C2" s="826"/>
      <c r="D2" s="52"/>
      <c r="E2" s="51"/>
    </row>
    <row r="3" spans="1:5" ht="36" customHeight="1">
      <c r="A3" s="827" t="s">
        <v>371</v>
      </c>
      <c r="B3" s="828"/>
      <c r="C3" s="829"/>
      <c r="D3" s="52"/>
      <c r="E3" s="51"/>
    </row>
    <row r="4" spans="1:5" ht="25.5">
      <c r="A4" s="174" t="s">
        <v>63</v>
      </c>
      <c r="B4" s="175" t="s">
        <v>47</v>
      </c>
      <c r="C4" s="176" t="s">
        <v>64</v>
      </c>
      <c r="D4" s="53"/>
      <c r="E4" s="27"/>
    </row>
    <row r="5" spans="1:5" s="410" customFormat="1" ht="18.75">
      <c r="A5" s="385" t="s">
        <v>586</v>
      </c>
      <c r="B5" s="384">
        <v>557</v>
      </c>
      <c r="C5" s="406">
        <v>14135</v>
      </c>
      <c r="D5" s="53"/>
      <c r="E5" s="27"/>
    </row>
    <row r="6" spans="1:5" ht="15.75">
      <c r="A6" s="32">
        <v>42125</v>
      </c>
      <c r="B6" s="33">
        <v>276</v>
      </c>
      <c r="C6" s="34">
        <v>2350</v>
      </c>
      <c r="D6" s="54"/>
      <c r="E6" s="55"/>
    </row>
    <row r="7" spans="1:5" ht="15.75">
      <c r="A7" s="32" t="s">
        <v>99</v>
      </c>
      <c r="B7" s="33">
        <v>827</v>
      </c>
      <c r="C7" s="34">
        <v>4395</v>
      </c>
      <c r="D7" s="54"/>
      <c r="E7" s="55"/>
    </row>
    <row r="8" spans="1:5" ht="15.75">
      <c r="A8" s="32"/>
      <c r="B8" s="76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56"/>
      <c r="D30" s="54"/>
      <c r="E30" s="55"/>
    </row>
    <row r="31" spans="1:5" ht="15.75">
      <c r="A31" s="43"/>
      <c r="B31" s="33"/>
      <c r="C31" s="34"/>
      <c r="D31" s="54"/>
      <c r="E31" s="55"/>
    </row>
    <row r="32" spans="1:5" ht="15.75">
      <c r="A32" s="43"/>
      <c r="B32" s="33"/>
      <c r="C32" s="34"/>
      <c r="D32" s="54"/>
      <c r="E32" s="55"/>
    </row>
    <row r="33" spans="1:5">
      <c r="A33" s="79"/>
      <c r="B33" s="36"/>
      <c r="C33" s="36"/>
      <c r="D33" s="57"/>
      <c r="E33" s="57"/>
    </row>
    <row r="34" spans="1:5" ht="15.75" customHeight="1">
      <c r="A34" s="35"/>
      <c r="B34" s="60"/>
      <c r="C34" s="36"/>
      <c r="D34" s="57"/>
      <c r="E34" s="58"/>
    </row>
    <row r="35" spans="1:5">
      <c r="A35" s="35"/>
      <c r="B35" s="36"/>
      <c r="C35" s="36"/>
      <c r="D35" s="27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59"/>
      <c r="C54" s="59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 t="s">
        <v>90</v>
      </c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60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 ht="45">
      <c r="A76" s="61" t="s">
        <v>105</v>
      </c>
      <c r="B76" s="62"/>
      <c r="C76" s="63">
        <f>SUM(C6:C75)</f>
        <v>6745</v>
      </c>
    </row>
  </sheetData>
  <mergeCells count="3">
    <mergeCell ref="A1:C1"/>
    <mergeCell ref="A2:C2"/>
    <mergeCell ref="A3:C3"/>
  </mergeCells>
  <hyperlinks>
    <hyperlink ref="A3:C3" location="'Aadel Al Bremi Income &amp; Exp (2'!A1" display="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activeCell="A6" sqref="A6"/>
    </sheetView>
  </sheetViews>
  <sheetFormatPr defaultColWidth="9.140625" defaultRowHeight="15"/>
  <cols>
    <col min="1" max="1" width="36.285156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34.5">
      <c r="A2" s="830" t="s">
        <v>372</v>
      </c>
      <c r="B2" s="831"/>
      <c r="C2" s="831"/>
      <c r="D2" s="831"/>
      <c r="E2" s="832"/>
      <c r="F2" s="2"/>
    </row>
    <row r="3" spans="1:6" ht="35.25" customHeight="1">
      <c r="A3" s="810" t="s">
        <v>603</v>
      </c>
      <c r="B3" s="811"/>
      <c r="C3" s="811"/>
      <c r="D3" s="811"/>
      <c r="E3" s="812"/>
      <c r="F3" s="3"/>
    </row>
    <row r="4" spans="1:6" ht="36">
      <c r="A4" s="813" t="s">
        <v>42</v>
      </c>
      <c r="B4" s="814"/>
      <c r="C4" s="815" t="s">
        <v>43</v>
      </c>
      <c r="D4" s="816"/>
      <c r="E4" s="817"/>
      <c r="F4" s="181"/>
    </row>
    <row r="5" spans="1:6" ht="28.5">
      <c r="A5" s="182" t="s">
        <v>44</v>
      </c>
      <c r="B5" s="182" t="s">
        <v>45</v>
      </c>
      <c r="C5" s="183" t="s">
        <v>46</v>
      </c>
      <c r="D5" s="182" t="s">
        <v>47</v>
      </c>
      <c r="E5" s="182" t="s">
        <v>45</v>
      </c>
      <c r="F5" s="7"/>
    </row>
    <row r="6" spans="1:6" ht="26.25">
      <c r="A6" s="340" t="s">
        <v>48</v>
      </c>
      <c r="B6" s="304">
        <f>'Saeed Bakheet Material Ex (2'!C84</f>
        <v>11117</v>
      </c>
      <c r="C6" s="10" t="s">
        <v>68</v>
      </c>
      <c r="D6" s="11">
        <v>1336</v>
      </c>
      <c r="E6" s="442">
        <v>35000</v>
      </c>
      <c r="F6" s="13"/>
    </row>
    <row r="7" spans="1:6" ht="26.25">
      <c r="A7" s="283" t="s">
        <v>49</v>
      </c>
      <c r="B7" s="305">
        <f>'Saeed Bakheet Stone Exp.'!C75</f>
        <v>6900</v>
      </c>
      <c r="C7" s="65" t="s">
        <v>115</v>
      </c>
      <c r="D7" s="16">
        <v>1344</v>
      </c>
      <c r="E7" s="441">
        <v>40000</v>
      </c>
      <c r="F7" s="13"/>
    </row>
    <row r="8" spans="1:6" ht="23.25">
      <c r="A8" s="346" t="s">
        <v>51</v>
      </c>
      <c r="B8" s="306">
        <f>'Saeed Bakheet petrol Exp. (3'!C80</f>
        <v>942</v>
      </c>
      <c r="C8" s="118" t="s">
        <v>88</v>
      </c>
      <c r="D8" s="19">
        <v>1388</v>
      </c>
      <c r="E8" s="442">
        <v>8000</v>
      </c>
      <c r="F8" s="13"/>
    </row>
    <row r="9" spans="1:6" ht="26.25">
      <c r="A9" s="351" t="s">
        <v>53</v>
      </c>
      <c r="B9" s="305">
        <f>'Saeed Bakheet Gene.oil Exp. (2)'!C75</f>
        <v>25</v>
      </c>
      <c r="C9" s="65"/>
      <c r="D9" s="16"/>
      <c r="E9" s="442"/>
      <c r="F9" s="13"/>
    </row>
    <row r="10" spans="1:6" ht="26.25">
      <c r="A10" s="219" t="s">
        <v>55</v>
      </c>
      <c r="B10" s="305"/>
      <c r="C10" s="99"/>
      <c r="D10" s="16"/>
      <c r="E10" s="442"/>
      <c r="F10" s="13"/>
    </row>
    <row r="11" spans="1:6" ht="18.75">
      <c r="A11" s="116"/>
      <c r="B11" s="468"/>
      <c r="C11" s="99"/>
      <c r="D11" s="16"/>
      <c r="E11" s="442"/>
      <c r="F11" s="13"/>
    </row>
    <row r="12" spans="1:6" ht="21">
      <c r="A12" s="100"/>
      <c r="B12" s="469"/>
      <c r="C12" s="99"/>
      <c r="D12" s="16"/>
      <c r="E12" s="480"/>
      <c r="F12" s="13"/>
    </row>
    <row r="13" spans="1:6" ht="33">
      <c r="A13" s="22" t="s">
        <v>57</v>
      </c>
      <c r="B13" s="371">
        <f>SUM(B6:B11)</f>
        <v>18984</v>
      </c>
      <c r="C13" s="647" t="s">
        <v>57</v>
      </c>
      <c r="D13" s="648"/>
      <c r="E13" s="479">
        <f>SUM(E6:E12)</f>
        <v>83000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2:E2" location="'All Projects Details'!A1" display="     Project Name:  Saeed Bakheet Jomaa"/>
    <hyperlink ref="A9" location="'Saeed Bakheet Gene.oil Exp. (2)'!A1" display="Generator oil"/>
    <hyperlink ref="A8" location="'Saeed Bakheet petrol Exp. (3'!A1" display="Petrol"/>
    <hyperlink ref="A7" location="'Saeed Bakheet Stone Exp.'!A1" display="Stone"/>
    <hyperlink ref="A6" location="'Saeed Bakheet Material Ex (2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4"/>
  <sheetViews>
    <sheetView topLeftCell="A19"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373</v>
      </c>
      <c r="B2" s="825"/>
      <c r="C2" s="826"/>
      <c r="D2" s="52"/>
      <c r="E2" s="51"/>
    </row>
    <row r="3" spans="1:5" ht="36" customHeight="1">
      <c r="A3" s="833" t="s">
        <v>568</v>
      </c>
      <c r="B3" s="834"/>
      <c r="C3" s="835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8.75">
      <c r="A5" s="44" t="s">
        <v>179</v>
      </c>
      <c r="B5" s="41">
        <v>669</v>
      </c>
      <c r="C5" s="44">
        <v>360</v>
      </c>
      <c r="D5" s="53"/>
      <c r="E5" s="27"/>
    </row>
    <row r="6" spans="1:5" ht="18.75">
      <c r="A6" s="44" t="s">
        <v>293</v>
      </c>
      <c r="B6" s="41">
        <v>115</v>
      </c>
      <c r="C6" s="44">
        <v>259</v>
      </c>
      <c r="D6" s="53"/>
      <c r="E6" s="27"/>
    </row>
    <row r="7" spans="1:5" s="413" customFormat="1" ht="18.75">
      <c r="A7" s="44" t="s">
        <v>330</v>
      </c>
      <c r="B7" s="41">
        <v>724</v>
      </c>
      <c r="C7" s="44">
        <v>164</v>
      </c>
      <c r="D7" s="53"/>
      <c r="E7" s="27"/>
    </row>
    <row r="8" spans="1:5" s="413" customFormat="1" ht="18.75">
      <c r="A8" s="44" t="s">
        <v>181</v>
      </c>
      <c r="B8" s="41">
        <v>593</v>
      </c>
      <c r="C8" s="44">
        <v>110</v>
      </c>
      <c r="D8" s="53"/>
      <c r="E8" s="27"/>
    </row>
    <row r="9" spans="1:5" ht="18.75">
      <c r="A9" s="44" t="s">
        <v>181</v>
      </c>
      <c r="B9" s="41">
        <v>930</v>
      </c>
      <c r="C9" s="44">
        <v>150</v>
      </c>
      <c r="D9" s="53"/>
      <c r="E9" s="27"/>
    </row>
    <row r="10" spans="1:5" ht="18.75">
      <c r="A10" s="44" t="s">
        <v>183</v>
      </c>
      <c r="B10" s="41">
        <v>975</v>
      </c>
      <c r="C10" s="44">
        <v>251</v>
      </c>
      <c r="D10" s="53"/>
      <c r="E10" s="27"/>
    </row>
    <row r="11" spans="1:5" ht="15.75">
      <c r="A11" s="35" t="s">
        <v>72</v>
      </c>
      <c r="B11" s="36">
        <v>578</v>
      </c>
      <c r="C11" s="36">
        <v>215</v>
      </c>
      <c r="D11" s="54"/>
      <c r="E11" s="55"/>
    </row>
    <row r="12" spans="1:5" ht="15.75">
      <c r="A12" s="35">
        <v>41830</v>
      </c>
      <c r="B12" s="36">
        <v>534</v>
      </c>
      <c r="C12" s="36">
        <v>431</v>
      </c>
      <c r="D12" s="54"/>
      <c r="E12" s="55"/>
    </row>
    <row r="13" spans="1:5" ht="15.75">
      <c r="A13" s="35" t="s">
        <v>110</v>
      </c>
      <c r="B13" s="36">
        <v>274</v>
      </c>
      <c r="C13" s="36">
        <v>498</v>
      </c>
      <c r="D13" s="54"/>
      <c r="E13" s="55"/>
    </row>
    <row r="14" spans="1:5" ht="15.75">
      <c r="A14" s="35" t="s">
        <v>115</v>
      </c>
      <c r="B14" s="36">
        <v>477</v>
      </c>
      <c r="C14" s="36">
        <v>125</v>
      </c>
      <c r="D14" s="54"/>
      <c r="E14" s="55"/>
    </row>
    <row r="15" spans="1:5" ht="15.75">
      <c r="A15" s="35" t="s">
        <v>306</v>
      </c>
      <c r="B15" s="36">
        <v>116</v>
      </c>
      <c r="C15" s="36">
        <v>341</v>
      </c>
      <c r="D15" s="54"/>
      <c r="E15" s="55"/>
    </row>
    <row r="16" spans="1:5" ht="15.75">
      <c r="A16" s="32" t="s">
        <v>85</v>
      </c>
      <c r="B16" s="33">
        <v>714</v>
      </c>
      <c r="C16" s="34">
        <v>314</v>
      </c>
      <c r="D16" s="54"/>
      <c r="E16" s="55"/>
    </row>
    <row r="17" spans="1:5" ht="15.75">
      <c r="A17" s="32">
        <v>41709</v>
      </c>
      <c r="B17" s="33">
        <v>958</v>
      </c>
      <c r="C17" s="34">
        <v>304</v>
      </c>
      <c r="D17" s="54"/>
      <c r="E17" s="55"/>
    </row>
    <row r="18" spans="1:5" ht="15.75">
      <c r="A18" s="32">
        <v>41831</v>
      </c>
      <c r="B18" s="33">
        <v>481</v>
      </c>
      <c r="C18" s="34">
        <v>341</v>
      </c>
      <c r="D18" s="54"/>
      <c r="E18" s="55"/>
    </row>
    <row r="19" spans="1:5" ht="15.75">
      <c r="A19" s="32" t="s">
        <v>119</v>
      </c>
      <c r="B19" s="33">
        <v>679</v>
      </c>
      <c r="C19" s="34">
        <v>408</v>
      </c>
      <c r="D19" s="54"/>
      <c r="E19" s="55"/>
    </row>
    <row r="20" spans="1:5" ht="15.75">
      <c r="A20" s="32" t="s">
        <v>122</v>
      </c>
      <c r="B20" s="33">
        <v>508</v>
      </c>
      <c r="C20" s="34">
        <v>334</v>
      </c>
      <c r="D20" s="54"/>
      <c r="E20" s="55"/>
    </row>
    <row r="21" spans="1:5" ht="15.75">
      <c r="A21" s="32" t="s">
        <v>184</v>
      </c>
      <c r="B21" s="33">
        <v>906</v>
      </c>
      <c r="C21" s="34">
        <v>250</v>
      </c>
      <c r="D21" s="54"/>
      <c r="E21" s="55"/>
    </row>
    <row r="22" spans="1:5" ht="15.75">
      <c r="A22" s="32" t="s">
        <v>374</v>
      </c>
      <c r="B22" s="33">
        <v>534</v>
      </c>
      <c r="C22" s="34">
        <v>3995</v>
      </c>
      <c r="D22" s="54"/>
      <c r="E22" s="55"/>
    </row>
    <row r="23" spans="1:5" ht="15.75">
      <c r="A23" s="32" t="s">
        <v>134</v>
      </c>
      <c r="B23" s="33">
        <v>605</v>
      </c>
      <c r="C23" s="34">
        <v>259</v>
      </c>
      <c r="D23" s="54"/>
      <c r="E23" s="55"/>
    </row>
    <row r="24" spans="1:5" ht="15.75">
      <c r="A24" s="32" t="s">
        <v>308</v>
      </c>
      <c r="B24" s="33">
        <v>624</v>
      </c>
      <c r="C24" s="34">
        <v>250</v>
      </c>
      <c r="D24" s="54"/>
      <c r="E24" s="55"/>
    </row>
    <row r="25" spans="1:5" ht="15.75">
      <c r="A25" s="32" t="s">
        <v>308</v>
      </c>
      <c r="B25" s="76">
        <v>627</v>
      </c>
      <c r="C25" s="34">
        <v>126</v>
      </c>
      <c r="D25" s="54"/>
      <c r="E25" s="55"/>
    </row>
    <row r="26" spans="1:5" ht="15.75">
      <c r="A26" s="32">
        <v>42006</v>
      </c>
      <c r="B26" s="33">
        <v>371</v>
      </c>
      <c r="C26" s="34">
        <v>224</v>
      </c>
      <c r="D26" s="54"/>
      <c r="E26" s="55"/>
    </row>
    <row r="27" spans="1:5" ht="15.75">
      <c r="A27" s="32">
        <v>42187</v>
      </c>
      <c r="B27" s="33">
        <v>103</v>
      </c>
      <c r="C27" s="34">
        <v>188</v>
      </c>
      <c r="D27" s="54"/>
      <c r="E27" s="55"/>
    </row>
    <row r="28" spans="1:5" ht="15.75">
      <c r="A28" s="32">
        <v>42249</v>
      </c>
      <c r="B28" s="33">
        <v>406</v>
      </c>
      <c r="C28" s="34">
        <v>173</v>
      </c>
      <c r="D28" s="54"/>
      <c r="E28" s="55"/>
    </row>
    <row r="29" spans="1:5" ht="15.75">
      <c r="A29" s="32">
        <v>42279</v>
      </c>
      <c r="B29" s="33">
        <v>532</v>
      </c>
      <c r="C29" s="33">
        <v>247</v>
      </c>
      <c r="D29" s="54"/>
      <c r="E29" s="55"/>
    </row>
    <row r="30" spans="1:5" ht="15.75">
      <c r="A30" s="32" t="s">
        <v>102</v>
      </c>
      <c r="B30" s="33">
        <v>33</v>
      </c>
      <c r="C30" s="34">
        <v>78</v>
      </c>
      <c r="D30" s="54"/>
      <c r="E30" s="55"/>
    </row>
    <row r="31" spans="1:5" ht="15.75">
      <c r="A31" s="32" t="s">
        <v>103</v>
      </c>
      <c r="B31" s="33">
        <v>132</v>
      </c>
      <c r="C31" s="34">
        <v>232</v>
      </c>
      <c r="D31" s="54"/>
      <c r="E31" s="55"/>
    </row>
    <row r="32" spans="1:5" ht="15.75">
      <c r="A32" s="400" t="s">
        <v>577</v>
      </c>
      <c r="B32" s="403">
        <v>414</v>
      </c>
      <c r="C32" s="397">
        <v>125</v>
      </c>
      <c r="D32" s="54"/>
      <c r="E32" s="55"/>
    </row>
    <row r="33" spans="1:5" ht="15.75">
      <c r="A33" s="422" t="s">
        <v>597</v>
      </c>
      <c r="B33" s="423">
        <v>230</v>
      </c>
      <c r="C33" s="452">
        <v>125</v>
      </c>
      <c r="D33" s="54"/>
      <c r="E33" s="55"/>
    </row>
    <row r="34" spans="1:5" ht="15.75">
      <c r="A34" s="33" t="s">
        <v>599</v>
      </c>
      <c r="B34" s="33">
        <v>755</v>
      </c>
      <c r="C34" s="33">
        <v>240</v>
      </c>
      <c r="D34" s="54"/>
      <c r="E34" s="55"/>
    </row>
    <row r="35" spans="1:5" ht="15.75">
      <c r="A35" s="32"/>
      <c r="B35" s="33"/>
      <c r="C35" s="33"/>
      <c r="D35" s="54"/>
      <c r="E35" s="55"/>
    </row>
    <row r="36" spans="1:5" ht="15.75">
      <c r="A36" s="32"/>
      <c r="B36" s="33"/>
      <c r="C36" s="34"/>
      <c r="D36" s="54"/>
      <c r="E36" s="55"/>
    </row>
    <row r="37" spans="1:5" ht="15.75">
      <c r="A37" s="43"/>
      <c r="B37" s="33"/>
      <c r="C37" s="34"/>
      <c r="D37" s="54"/>
      <c r="E37" s="55"/>
    </row>
    <row r="38" spans="1:5" ht="15.75">
      <c r="A38" s="43"/>
      <c r="B38" s="33"/>
      <c r="C38" s="56"/>
      <c r="D38" s="54"/>
      <c r="E38" s="55"/>
    </row>
    <row r="39" spans="1:5" ht="15.75">
      <c r="A39" s="43"/>
      <c r="B39" s="33"/>
      <c r="C39" s="34"/>
      <c r="D39" s="54"/>
      <c r="E39" s="55"/>
    </row>
    <row r="40" spans="1:5" ht="15.75">
      <c r="A40" s="43"/>
      <c r="B40" s="33"/>
      <c r="C40" s="34"/>
      <c r="D40" s="57"/>
      <c r="E40" s="57"/>
    </row>
    <row r="41" spans="1:5" ht="15.75" customHeight="1">
      <c r="A41" s="79"/>
      <c r="B41" s="36"/>
      <c r="C41" s="36"/>
      <c r="D41" s="57"/>
      <c r="E41" s="58"/>
    </row>
    <row r="42" spans="1:5">
      <c r="A42" s="35"/>
      <c r="B42" s="60"/>
      <c r="C42" s="36"/>
      <c r="D42" s="27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36"/>
      <c r="C55" s="36"/>
    </row>
    <row r="56" spans="1:4">
      <c r="A56" s="35"/>
      <c r="B56" s="36"/>
      <c r="C56" s="36"/>
    </row>
    <row r="57" spans="1:4">
      <c r="A57" s="35"/>
      <c r="B57" s="36"/>
      <c r="C57" s="36"/>
    </row>
    <row r="58" spans="1:4">
      <c r="A58" s="35"/>
      <c r="B58" s="36"/>
      <c r="C58" s="36"/>
    </row>
    <row r="59" spans="1:4">
      <c r="A59" s="35"/>
      <c r="B59" s="36"/>
      <c r="C59" s="36"/>
    </row>
    <row r="60" spans="1:4">
      <c r="A60" s="35"/>
      <c r="B60" s="36"/>
      <c r="C60" s="36"/>
    </row>
    <row r="61" spans="1:4">
      <c r="A61" s="35"/>
      <c r="B61" s="36"/>
      <c r="C61" s="36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 t="s">
        <v>90</v>
      </c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</row>
    <row r="69" spans="1:4">
      <c r="A69" s="35"/>
      <c r="B69" s="59"/>
      <c r="C69" s="59"/>
    </row>
    <row r="70" spans="1:4">
      <c r="A70" s="35"/>
      <c r="B70" s="59"/>
      <c r="C70" s="59"/>
    </row>
    <row r="71" spans="1:4">
      <c r="A71" s="35"/>
      <c r="B71" s="59"/>
      <c r="C71" s="59"/>
    </row>
    <row r="72" spans="1:4">
      <c r="A72" s="35"/>
      <c r="B72" s="59"/>
      <c r="C72" s="59"/>
      <c r="D72" s="27"/>
    </row>
    <row r="73" spans="1:4">
      <c r="A73" s="35"/>
      <c r="B73" s="59"/>
      <c r="C73" s="59"/>
      <c r="D73" s="27"/>
    </row>
    <row r="74" spans="1:4">
      <c r="A74" s="35"/>
      <c r="B74" s="36"/>
      <c r="C74" s="36"/>
      <c r="D74" s="27"/>
    </row>
    <row r="75" spans="1:4">
      <c r="A75" s="35"/>
      <c r="B75" s="36"/>
      <c r="C75" s="36"/>
      <c r="D75" s="27"/>
    </row>
    <row r="76" spans="1:4">
      <c r="A76" s="35"/>
      <c r="B76" s="36"/>
      <c r="C76" s="36"/>
      <c r="D76" s="27"/>
    </row>
    <row r="77" spans="1:4">
      <c r="A77" s="35"/>
      <c r="B77" s="36"/>
      <c r="C77" s="36"/>
    </row>
    <row r="78" spans="1:4">
      <c r="A78" s="35"/>
      <c r="B78" s="36"/>
      <c r="C78" s="36"/>
    </row>
    <row r="79" spans="1:4">
      <c r="A79" s="35"/>
      <c r="B79" s="36"/>
      <c r="C79" s="36"/>
    </row>
    <row r="80" spans="1:4">
      <c r="A80" s="35"/>
      <c r="B80" s="36"/>
      <c r="C80" s="60"/>
    </row>
    <row r="81" spans="1:3">
      <c r="A81" s="35"/>
      <c r="B81" s="36"/>
      <c r="C81" s="36"/>
    </row>
    <row r="82" spans="1:3">
      <c r="A82" s="35"/>
      <c r="B82" s="36"/>
      <c r="C82" s="36"/>
    </row>
    <row r="83" spans="1:3">
      <c r="A83" s="35"/>
      <c r="B83" s="36"/>
      <c r="C83" s="36"/>
    </row>
    <row r="84" spans="1:3" ht="45">
      <c r="A84" s="61" t="s">
        <v>105</v>
      </c>
      <c r="B84" s="62"/>
      <c r="C84" s="63">
        <f>SUM(C5:C83)</f>
        <v>11117</v>
      </c>
    </row>
  </sheetData>
  <mergeCells count="3">
    <mergeCell ref="A1:C1"/>
    <mergeCell ref="A2:C2"/>
    <mergeCell ref="A3:C3"/>
  </mergeCells>
  <hyperlinks>
    <hyperlink ref="A3:C3" location="'Saeed Bakheet Income &amp; Ex (2'!A1" display="                            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5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552</v>
      </c>
      <c r="B1" s="621"/>
      <c r="C1" s="622"/>
      <c r="D1" s="50"/>
      <c r="E1" s="51"/>
    </row>
    <row r="2" spans="1:5" ht="34.5">
      <c r="A2" s="824" t="s">
        <v>553</v>
      </c>
      <c r="B2" s="825"/>
      <c r="C2" s="826"/>
      <c r="D2" s="52"/>
      <c r="E2" s="51"/>
    </row>
    <row r="3" spans="1:5" ht="36" customHeight="1">
      <c r="A3" s="827" t="s">
        <v>569</v>
      </c>
      <c r="B3" s="828"/>
      <c r="C3" s="829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 t="s">
        <v>125</v>
      </c>
      <c r="B5" s="33">
        <v>259</v>
      </c>
      <c r="C5" s="34">
        <v>5600</v>
      </c>
      <c r="D5" s="54"/>
      <c r="E5" s="55"/>
    </row>
    <row r="6" spans="1:5" ht="15.75">
      <c r="A6" s="32" t="s">
        <v>103</v>
      </c>
      <c r="B6" s="33">
        <v>624</v>
      </c>
      <c r="C6" s="34">
        <v>1300</v>
      </c>
      <c r="D6" s="54"/>
      <c r="E6" s="55"/>
    </row>
    <row r="7" spans="1:5" ht="15.75">
      <c r="A7" s="32"/>
      <c r="B7" s="76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3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56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34"/>
      <c r="D31" s="54"/>
      <c r="E31" s="55"/>
    </row>
    <row r="32" spans="1:5">
      <c r="A32" s="79"/>
      <c r="B32" s="36"/>
      <c r="C32" s="36"/>
      <c r="D32" s="57"/>
      <c r="E32" s="57"/>
    </row>
    <row r="33" spans="1:5" ht="15.75" customHeight="1">
      <c r="A33" s="35"/>
      <c r="B33" s="60"/>
      <c r="C33" s="36"/>
      <c r="D33" s="57"/>
      <c r="E33" s="58"/>
    </row>
    <row r="34" spans="1:5">
      <c r="A34" s="35"/>
      <c r="B34" s="36"/>
      <c r="C34" s="36"/>
      <c r="D34" s="27"/>
    </row>
    <row r="35" spans="1:5">
      <c r="A35" s="35"/>
      <c r="B35" s="36"/>
      <c r="C35" s="36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59"/>
      <c r="C53" s="59"/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 t="s">
        <v>90</v>
      </c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60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 ht="45">
      <c r="A75" s="61" t="s">
        <v>105</v>
      </c>
      <c r="B75" s="62"/>
      <c r="C75" s="63">
        <f>SUM(C5:C74)</f>
        <v>6900</v>
      </c>
    </row>
  </sheetData>
  <mergeCells count="3">
    <mergeCell ref="A1:C1"/>
    <mergeCell ref="A2:C2"/>
    <mergeCell ref="A3:C3"/>
  </mergeCells>
  <hyperlinks>
    <hyperlink ref="A3:C3" location="'Saeed Bakheet Income &amp; Ex (2'!A1" display="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0"/>
  <sheetViews>
    <sheetView workbookViewId="0">
      <selection activeCell="C57" sqref="C57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373</v>
      </c>
      <c r="B2" s="825"/>
      <c r="C2" s="826"/>
      <c r="D2" s="52"/>
      <c r="E2" s="51"/>
    </row>
    <row r="3" spans="1:5" ht="36" customHeight="1">
      <c r="A3" s="827" t="s">
        <v>570</v>
      </c>
      <c r="B3" s="828"/>
      <c r="C3" s="829"/>
      <c r="D3" s="52"/>
      <c r="E3" s="51"/>
    </row>
    <row r="4" spans="1:5" ht="25.5">
      <c r="A4" s="174" t="s">
        <v>63</v>
      </c>
      <c r="B4" s="175" t="s">
        <v>47</v>
      </c>
      <c r="C4" s="176" t="s">
        <v>64</v>
      </c>
      <c r="D4" s="53"/>
      <c r="E4" s="27"/>
    </row>
    <row r="5" spans="1:5" ht="15.75">
      <c r="A5" s="32" t="s">
        <v>305</v>
      </c>
      <c r="B5" s="33" t="s">
        <v>146</v>
      </c>
      <c r="C5" s="34">
        <v>20</v>
      </c>
      <c r="D5" s="54"/>
      <c r="E5" s="55"/>
    </row>
    <row r="6" spans="1:5" ht="15.75">
      <c r="A6" s="35" t="s">
        <v>330</v>
      </c>
      <c r="B6" s="33" t="s">
        <v>146</v>
      </c>
      <c r="C6" s="37">
        <v>20</v>
      </c>
      <c r="D6" s="54"/>
      <c r="E6" s="55"/>
    </row>
    <row r="7" spans="1:5" ht="15.75">
      <c r="A7" s="32" t="s">
        <v>189</v>
      </c>
      <c r="B7" s="33" t="s">
        <v>146</v>
      </c>
      <c r="C7" s="34">
        <v>20</v>
      </c>
      <c r="D7" s="54"/>
      <c r="E7" s="55"/>
    </row>
    <row r="8" spans="1:5" ht="15.75">
      <c r="A8" s="32" t="s">
        <v>316</v>
      </c>
      <c r="B8" s="33">
        <v>78</v>
      </c>
      <c r="C8" s="34">
        <v>10</v>
      </c>
      <c r="D8" s="54"/>
      <c r="E8" s="55"/>
    </row>
    <row r="9" spans="1:5" ht="15.75">
      <c r="A9" s="32" t="s">
        <v>316</v>
      </c>
      <c r="B9" s="33">
        <v>15</v>
      </c>
      <c r="C9" s="34">
        <v>10</v>
      </c>
      <c r="D9" s="54"/>
      <c r="E9" s="55"/>
    </row>
    <row r="10" spans="1:5" ht="15.75">
      <c r="A10" s="32" t="s">
        <v>316</v>
      </c>
      <c r="B10" s="33" t="s">
        <v>146</v>
      </c>
      <c r="C10" s="34">
        <v>20</v>
      </c>
      <c r="D10" s="54"/>
      <c r="E10" s="55"/>
    </row>
    <row r="11" spans="1:5" ht="15.75">
      <c r="A11" s="32" t="s">
        <v>376</v>
      </c>
      <c r="B11" s="33" t="s">
        <v>146</v>
      </c>
      <c r="C11" s="34">
        <v>12</v>
      </c>
      <c r="D11" s="54"/>
      <c r="E11" s="55"/>
    </row>
    <row r="12" spans="1:5" ht="15.75">
      <c r="A12" s="32" t="s">
        <v>376</v>
      </c>
      <c r="B12" s="33">
        <v>865</v>
      </c>
      <c r="C12" s="34">
        <v>10</v>
      </c>
      <c r="D12" s="54"/>
      <c r="E12" s="55"/>
    </row>
    <row r="13" spans="1:5" ht="15.75">
      <c r="A13" s="35" t="s">
        <v>267</v>
      </c>
      <c r="B13" s="33" t="s">
        <v>146</v>
      </c>
      <c r="C13" s="36">
        <v>20</v>
      </c>
      <c r="D13" s="54"/>
      <c r="E13" s="55"/>
    </row>
    <row r="14" spans="1:5" ht="15.75">
      <c r="A14" s="35" t="s">
        <v>50</v>
      </c>
      <c r="B14" s="33" t="s">
        <v>146</v>
      </c>
      <c r="C14" s="36">
        <v>20</v>
      </c>
      <c r="D14" s="54"/>
      <c r="E14" s="55"/>
    </row>
    <row r="15" spans="1:5" ht="15.75">
      <c r="A15" s="35" t="s">
        <v>269</v>
      </c>
      <c r="B15" s="33" t="s">
        <v>146</v>
      </c>
      <c r="C15" s="36">
        <v>30</v>
      </c>
      <c r="D15" s="54"/>
      <c r="E15" s="55"/>
    </row>
    <row r="16" spans="1:5" ht="15.75">
      <c r="A16" s="36" t="s">
        <v>183</v>
      </c>
      <c r="B16" s="33" t="s">
        <v>146</v>
      </c>
      <c r="C16" s="36">
        <v>10</v>
      </c>
      <c r="D16" s="54"/>
      <c r="E16" s="55"/>
    </row>
    <row r="17" spans="1:5" ht="15.75">
      <c r="A17" s="32" t="s">
        <v>183</v>
      </c>
      <c r="B17" s="33" t="s">
        <v>146</v>
      </c>
      <c r="C17" s="33">
        <v>10</v>
      </c>
      <c r="D17" s="54"/>
      <c r="E17" s="55"/>
    </row>
    <row r="18" spans="1:5" ht="15.75">
      <c r="A18" s="32" t="s">
        <v>358</v>
      </c>
      <c r="B18" s="33">
        <v>328</v>
      </c>
      <c r="C18" s="33">
        <v>10</v>
      </c>
      <c r="D18" s="54"/>
      <c r="E18" s="55"/>
    </row>
    <row r="19" spans="1:5" ht="15.75">
      <c r="A19" s="32" t="s">
        <v>358</v>
      </c>
      <c r="B19" s="33" t="s">
        <v>146</v>
      </c>
      <c r="C19" s="33">
        <v>10</v>
      </c>
      <c r="D19" s="54"/>
      <c r="E19" s="55"/>
    </row>
    <row r="20" spans="1:5" ht="15.75">
      <c r="A20" s="35" t="s">
        <v>358</v>
      </c>
      <c r="B20" s="33" t="s">
        <v>146</v>
      </c>
      <c r="C20" s="36">
        <v>20</v>
      </c>
      <c r="D20" s="54"/>
      <c r="E20" s="55"/>
    </row>
    <row r="21" spans="1:5" ht="15.75">
      <c r="A21" s="32" t="s">
        <v>377</v>
      </c>
      <c r="B21" s="33" t="s">
        <v>146</v>
      </c>
      <c r="C21" s="85">
        <v>15</v>
      </c>
      <c r="D21" s="54"/>
      <c r="E21" s="55"/>
    </row>
    <row r="22" spans="1:5" ht="15.75">
      <c r="A22" s="32" t="s">
        <v>72</v>
      </c>
      <c r="B22" s="33" t="s">
        <v>146</v>
      </c>
      <c r="C22" s="34">
        <v>20</v>
      </c>
      <c r="D22" s="54"/>
      <c r="E22" s="55"/>
    </row>
    <row r="23" spans="1:5" ht="15.75">
      <c r="A23" s="35" t="s">
        <v>73</v>
      </c>
      <c r="B23" s="33" t="s">
        <v>146</v>
      </c>
      <c r="C23" s="37">
        <v>20</v>
      </c>
      <c r="D23" s="54"/>
      <c r="E23" s="55"/>
    </row>
    <row r="24" spans="1:5" ht="15.75">
      <c r="A24" s="35" t="s">
        <v>74</v>
      </c>
      <c r="B24" s="33" t="s">
        <v>146</v>
      </c>
      <c r="C24" s="37">
        <v>20</v>
      </c>
      <c r="D24" s="54"/>
      <c r="E24" s="55"/>
    </row>
    <row r="25" spans="1:5" ht="15.75">
      <c r="A25" s="32" t="s">
        <v>108</v>
      </c>
      <c r="B25" s="33" t="s">
        <v>146</v>
      </c>
      <c r="C25" s="34">
        <v>10</v>
      </c>
      <c r="D25" s="54"/>
      <c r="E25" s="55"/>
    </row>
    <row r="26" spans="1:5" ht="15.75">
      <c r="A26" s="32" t="s">
        <v>109</v>
      </c>
      <c r="B26" s="33" t="s">
        <v>146</v>
      </c>
      <c r="C26" s="34">
        <v>15</v>
      </c>
      <c r="D26" s="54"/>
      <c r="E26" s="55"/>
    </row>
    <row r="27" spans="1:5" ht="15.75">
      <c r="A27" s="32" t="s">
        <v>78</v>
      </c>
      <c r="B27" s="33" t="s">
        <v>146</v>
      </c>
      <c r="C27" s="34">
        <v>15</v>
      </c>
      <c r="D27" s="54"/>
      <c r="E27" s="55"/>
    </row>
    <row r="28" spans="1:5" ht="15.75">
      <c r="A28" s="32" t="s">
        <v>79</v>
      </c>
      <c r="B28" s="33" t="s">
        <v>146</v>
      </c>
      <c r="C28" s="34">
        <v>15</v>
      </c>
      <c r="D28" s="54"/>
      <c r="E28" s="55"/>
    </row>
    <row r="29" spans="1:5" ht="15.75">
      <c r="A29" s="32" t="s">
        <v>80</v>
      </c>
      <c r="B29" s="33" t="s">
        <v>146</v>
      </c>
      <c r="C29" s="34">
        <v>15</v>
      </c>
      <c r="D29" s="54"/>
      <c r="E29" s="55"/>
    </row>
    <row r="30" spans="1:5" ht="15.75">
      <c r="A30" s="32">
        <v>41649</v>
      </c>
      <c r="B30" s="33" t="s">
        <v>146</v>
      </c>
      <c r="C30" s="33">
        <v>15</v>
      </c>
      <c r="D30" s="54"/>
      <c r="E30" s="55"/>
    </row>
    <row r="31" spans="1:5" ht="15.75">
      <c r="A31" s="32">
        <v>41680</v>
      </c>
      <c r="B31" s="33" t="s">
        <v>146</v>
      </c>
      <c r="C31" s="33">
        <v>15</v>
      </c>
      <c r="D31" s="54"/>
      <c r="E31" s="55"/>
    </row>
    <row r="32" spans="1:5" ht="15.75">
      <c r="A32" s="35">
        <v>41830</v>
      </c>
      <c r="B32" s="33" t="s">
        <v>146</v>
      </c>
      <c r="C32" s="36">
        <v>20</v>
      </c>
      <c r="D32" s="57"/>
      <c r="E32" s="57"/>
    </row>
    <row r="33" spans="1:5" ht="15.75" customHeight="1">
      <c r="A33" s="32">
        <v>41861</v>
      </c>
      <c r="B33" s="33" t="s">
        <v>146</v>
      </c>
      <c r="C33" s="33">
        <v>10</v>
      </c>
      <c r="D33" s="57"/>
      <c r="E33" s="58"/>
    </row>
    <row r="34" spans="1:5" ht="15.75">
      <c r="A34" s="35">
        <v>41892</v>
      </c>
      <c r="B34" s="33" t="s">
        <v>146</v>
      </c>
      <c r="C34" s="36">
        <v>10</v>
      </c>
      <c r="D34" s="27"/>
    </row>
    <row r="35" spans="1:5" ht="15.75">
      <c r="A35" s="32">
        <v>41892</v>
      </c>
      <c r="B35" s="33" t="s">
        <v>146</v>
      </c>
      <c r="C35" s="33">
        <v>10</v>
      </c>
    </row>
    <row r="36" spans="1:5" ht="15.75">
      <c r="A36" s="35">
        <v>41953</v>
      </c>
      <c r="B36" s="33" t="s">
        <v>146</v>
      </c>
      <c r="C36" s="36">
        <v>15</v>
      </c>
    </row>
    <row r="37" spans="1:5" ht="15.75">
      <c r="A37" s="35">
        <v>41983</v>
      </c>
      <c r="B37" s="33" t="s">
        <v>146</v>
      </c>
      <c r="C37" s="36">
        <v>20</v>
      </c>
    </row>
    <row r="38" spans="1:5" ht="15.75">
      <c r="A38" s="35" t="s">
        <v>110</v>
      </c>
      <c r="B38" s="33" t="s">
        <v>146</v>
      </c>
      <c r="C38" s="36">
        <v>20</v>
      </c>
      <c r="D38" s="27"/>
    </row>
    <row r="39" spans="1:5" ht="15.75">
      <c r="A39" s="32" t="s">
        <v>81</v>
      </c>
      <c r="B39" s="33" t="s">
        <v>146</v>
      </c>
      <c r="C39" s="33">
        <v>20</v>
      </c>
      <c r="D39" s="27"/>
    </row>
    <row r="40" spans="1:5" ht="15.75">
      <c r="A40" s="32" t="s">
        <v>115</v>
      </c>
      <c r="B40" s="33" t="s">
        <v>146</v>
      </c>
      <c r="C40" s="33">
        <v>20</v>
      </c>
      <c r="D40" s="27"/>
    </row>
    <row r="41" spans="1:5" ht="15.75">
      <c r="A41" s="32" t="s">
        <v>360</v>
      </c>
      <c r="B41" s="33" t="s">
        <v>146</v>
      </c>
      <c r="C41" s="33">
        <v>20</v>
      </c>
      <c r="D41" s="27"/>
    </row>
    <row r="42" spans="1:5" ht="15.75">
      <c r="A42" s="32" t="s">
        <v>360</v>
      </c>
      <c r="B42" s="33" t="s">
        <v>146</v>
      </c>
      <c r="C42" s="33">
        <v>35</v>
      </c>
      <c r="D42" s="27"/>
    </row>
    <row r="43" spans="1:5" ht="15.75">
      <c r="A43" s="32" t="s">
        <v>185</v>
      </c>
      <c r="B43" s="33" t="s">
        <v>146</v>
      </c>
      <c r="C43" s="33">
        <v>35</v>
      </c>
      <c r="D43" s="27"/>
    </row>
    <row r="44" spans="1:5" ht="15.75">
      <c r="A44" s="32" t="s">
        <v>201</v>
      </c>
      <c r="B44" s="33" t="s">
        <v>146</v>
      </c>
      <c r="C44" s="33">
        <v>30</v>
      </c>
      <c r="D44" s="27"/>
    </row>
    <row r="45" spans="1:5" ht="15.75">
      <c r="A45" s="32">
        <v>42006</v>
      </c>
      <c r="B45" s="33">
        <v>624</v>
      </c>
      <c r="C45" s="33">
        <v>20</v>
      </c>
      <c r="D45" s="27"/>
    </row>
    <row r="46" spans="1:5" ht="15.75">
      <c r="A46" s="32">
        <v>42126</v>
      </c>
      <c r="B46" s="33">
        <v>443</v>
      </c>
      <c r="C46" s="33">
        <v>25</v>
      </c>
      <c r="D46" s="27"/>
    </row>
    <row r="47" spans="1:5" ht="15.75">
      <c r="A47" s="35">
        <v>42187</v>
      </c>
      <c r="B47" s="117" t="s">
        <v>111</v>
      </c>
      <c r="C47" s="36">
        <v>20</v>
      </c>
      <c r="D47" s="27"/>
    </row>
    <row r="48" spans="1:5">
      <c r="A48" s="35">
        <v>42340</v>
      </c>
      <c r="B48" s="36" t="s">
        <v>146</v>
      </c>
      <c r="C48" s="36">
        <v>25</v>
      </c>
    </row>
    <row r="49" spans="1:4" ht="15.75">
      <c r="A49" s="400" t="s">
        <v>103</v>
      </c>
      <c r="B49" s="404" t="s">
        <v>146</v>
      </c>
      <c r="C49" s="405">
        <v>20</v>
      </c>
    </row>
    <row r="50" spans="1:4">
      <c r="A50" s="36" t="s">
        <v>582</v>
      </c>
      <c r="B50" s="36" t="s">
        <v>146</v>
      </c>
      <c r="C50" s="36">
        <v>35</v>
      </c>
    </row>
    <row r="51" spans="1:4">
      <c r="A51" s="36" t="s">
        <v>596</v>
      </c>
      <c r="B51" s="36" t="s">
        <v>146</v>
      </c>
      <c r="C51" s="36">
        <v>25</v>
      </c>
    </row>
    <row r="52" spans="1:4" ht="15.75">
      <c r="A52" s="331" t="s">
        <v>598</v>
      </c>
      <c r="B52" s="278" t="s">
        <v>111</v>
      </c>
      <c r="C52" s="36">
        <v>20</v>
      </c>
    </row>
    <row r="53" spans="1:4" ht="15.75">
      <c r="A53" s="331" t="s">
        <v>599</v>
      </c>
      <c r="B53" s="278" t="s">
        <v>111</v>
      </c>
      <c r="C53" s="36">
        <v>30</v>
      </c>
    </row>
    <row r="54" spans="1:4" ht="15.75">
      <c r="A54" s="32">
        <v>42007</v>
      </c>
      <c r="B54" s="33" t="s">
        <v>146</v>
      </c>
      <c r="C54" s="33">
        <v>30</v>
      </c>
    </row>
    <row r="55" spans="1:4">
      <c r="A55" s="35"/>
      <c r="B55" s="36"/>
      <c r="C55" s="36"/>
    </row>
    <row r="56" spans="1:4">
      <c r="A56" s="35"/>
      <c r="B56" s="36"/>
      <c r="C56" s="36"/>
    </row>
    <row r="57" spans="1:4">
      <c r="A57" s="35"/>
      <c r="B57" s="36"/>
      <c r="C57" s="36"/>
      <c r="D57" s="27"/>
    </row>
    <row r="58" spans="1:4">
      <c r="A58" s="35"/>
      <c r="B58" s="59"/>
      <c r="C58" s="59"/>
      <c r="D58" s="27" t="s">
        <v>90</v>
      </c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36"/>
      <c r="C61" s="36"/>
      <c r="D61" s="27"/>
    </row>
    <row r="62" spans="1:4">
      <c r="A62" s="35"/>
      <c r="B62" s="36"/>
      <c r="C62" s="36"/>
      <c r="D62" s="27"/>
    </row>
    <row r="63" spans="1:4">
      <c r="A63" s="35"/>
      <c r="B63" s="36"/>
      <c r="C63" s="36"/>
    </row>
    <row r="64" spans="1:4">
      <c r="A64" s="35"/>
      <c r="B64" s="36"/>
      <c r="C64" s="36"/>
    </row>
    <row r="65" spans="1:4">
      <c r="A65" s="35"/>
      <c r="B65" s="59"/>
      <c r="C65" s="59"/>
    </row>
    <row r="66" spans="1:4">
      <c r="A66" s="35"/>
      <c r="B66" s="59"/>
      <c r="C66" s="59"/>
    </row>
    <row r="67" spans="1:4">
      <c r="A67" s="35"/>
      <c r="B67" s="59"/>
      <c r="C67" s="59"/>
      <c r="D67" s="27"/>
    </row>
    <row r="68" spans="1:4">
      <c r="A68" s="35"/>
      <c r="B68" s="59"/>
      <c r="C68" s="59"/>
      <c r="D68" s="27"/>
    </row>
    <row r="69" spans="1:4">
      <c r="A69" s="35"/>
      <c r="B69" s="59"/>
      <c r="C69" s="59"/>
      <c r="D69" s="27"/>
    </row>
    <row r="70" spans="1:4">
      <c r="A70" s="35"/>
      <c r="B70" s="36"/>
      <c r="C70" s="36"/>
      <c r="D70" s="27"/>
    </row>
    <row r="71" spans="1:4">
      <c r="A71" s="35"/>
      <c r="B71" s="36"/>
      <c r="C71" s="36"/>
      <c r="D71" s="27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>
      <c r="A76" s="35"/>
      <c r="B76" s="36"/>
      <c r="C76" s="60"/>
    </row>
    <row r="77" spans="1:4">
      <c r="A77" s="35"/>
      <c r="B77" s="36"/>
      <c r="C77" s="36"/>
    </row>
    <row r="78" spans="1:4">
      <c r="A78" s="35"/>
      <c r="B78" s="36"/>
      <c r="C78" s="36"/>
    </row>
    <row r="79" spans="1:4">
      <c r="A79" s="35"/>
      <c r="B79" s="36"/>
      <c r="C79" s="36"/>
    </row>
    <row r="80" spans="1:4" ht="45">
      <c r="A80" s="61" t="s">
        <v>105</v>
      </c>
      <c r="B80" s="62"/>
      <c r="C80" s="63">
        <f>SUM(C5:C79)</f>
        <v>942</v>
      </c>
    </row>
  </sheetData>
  <sortState ref="A19:C40">
    <sortCondition ref="A19:A40"/>
  </sortState>
  <mergeCells count="3">
    <mergeCell ref="A1:C1"/>
    <mergeCell ref="A2:C2"/>
    <mergeCell ref="A3:C3"/>
  </mergeCells>
  <hyperlinks>
    <hyperlink ref="A3:C3" location="'Saeed Bakheet Income &amp; Ex (2'!A1" display="                            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5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554</v>
      </c>
      <c r="B2" s="825"/>
      <c r="C2" s="826"/>
      <c r="D2" s="52"/>
      <c r="E2" s="51"/>
    </row>
    <row r="3" spans="1:5" ht="36" customHeight="1">
      <c r="A3" s="836" t="s">
        <v>378</v>
      </c>
      <c r="B3" s="837"/>
      <c r="C3" s="838"/>
      <c r="D3" s="52"/>
      <c r="E3" s="51"/>
    </row>
    <row r="4" spans="1:5" ht="25.5">
      <c r="A4" s="174" t="s">
        <v>63</v>
      </c>
      <c r="B4" s="175" t="s">
        <v>47</v>
      </c>
      <c r="C4" s="176" t="s">
        <v>64</v>
      </c>
      <c r="D4" s="53"/>
      <c r="E4" s="27"/>
    </row>
    <row r="5" spans="1:5" ht="15.75">
      <c r="A5" s="32" t="s">
        <v>309</v>
      </c>
      <c r="B5" s="33">
        <v>980</v>
      </c>
      <c r="C5" s="34">
        <v>25</v>
      </c>
      <c r="D5" s="54"/>
      <c r="E5" s="55"/>
    </row>
    <row r="6" spans="1:5" ht="15.75">
      <c r="A6" s="32"/>
      <c r="B6" s="33"/>
      <c r="C6" s="34"/>
      <c r="D6" s="54"/>
      <c r="E6" s="55"/>
    </row>
    <row r="7" spans="1:5" ht="15.75">
      <c r="A7" s="32"/>
      <c r="B7" s="76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3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56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34"/>
      <c r="D31" s="54"/>
      <c r="E31" s="55"/>
    </row>
    <row r="32" spans="1:5">
      <c r="A32" s="79"/>
      <c r="B32" s="36"/>
      <c r="C32" s="36"/>
      <c r="D32" s="57"/>
      <c r="E32" s="57"/>
    </row>
    <row r="33" spans="1:5" ht="15.75" customHeight="1">
      <c r="A33" s="35"/>
      <c r="B33" s="60"/>
      <c r="C33" s="36"/>
      <c r="D33" s="57"/>
      <c r="E33" s="58"/>
    </row>
    <row r="34" spans="1:5">
      <c r="A34" s="35"/>
      <c r="B34" s="36"/>
      <c r="C34" s="36"/>
      <c r="D34" s="27"/>
    </row>
    <row r="35" spans="1:5">
      <c r="A35" s="35"/>
      <c r="B35" s="36"/>
      <c r="C35" s="36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59"/>
      <c r="C53" s="59"/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 t="s">
        <v>90</v>
      </c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60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 ht="45">
      <c r="A75" s="61" t="s">
        <v>105</v>
      </c>
      <c r="B75" s="62"/>
      <c r="C75" s="63">
        <f>SUM(C5:C74)</f>
        <v>25</v>
      </c>
    </row>
  </sheetData>
  <mergeCells count="3">
    <mergeCell ref="A1:C1"/>
    <mergeCell ref="A2:C2"/>
    <mergeCell ref="A3:C3"/>
  </mergeCells>
  <hyperlinks>
    <hyperlink ref="A3:C3" location="'Saeed Bakheet Income &amp; Ex (2'!A1" display="                             Gene. Oi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68"/>
  <sheetViews>
    <sheetView workbookViewId="0">
      <selection activeCell="C11" sqref="C1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44" t="s">
        <v>60</v>
      </c>
      <c r="B1" s="545"/>
      <c r="C1" s="546"/>
      <c r="D1" s="50"/>
      <c r="E1" s="51"/>
    </row>
    <row r="2" spans="1:5" ht="34.5">
      <c r="A2" s="553" t="s">
        <v>106</v>
      </c>
      <c r="B2" s="554"/>
      <c r="C2" s="555"/>
      <c r="D2" s="50"/>
      <c r="E2" s="51"/>
    </row>
    <row r="3" spans="1:5" ht="36" customHeight="1">
      <c r="A3" s="556" t="s">
        <v>130</v>
      </c>
      <c r="B3" s="557"/>
      <c r="C3" s="558"/>
      <c r="D3" s="50"/>
      <c r="E3" s="51"/>
    </row>
    <row r="4" spans="1:5" ht="25.5">
      <c r="A4" s="28" t="s">
        <v>63</v>
      </c>
      <c r="B4" s="29" t="s">
        <v>47</v>
      </c>
      <c r="C4" s="28" t="s">
        <v>64</v>
      </c>
      <c r="D4" s="184"/>
      <c r="E4" s="27"/>
    </row>
    <row r="5" spans="1:5" ht="18.75">
      <c r="A5" s="44" t="s">
        <v>74</v>
      </c>
      <c r="B5" s="41">
        <v>299</v>
      </c>
      <c r="C5" s="42">
        <v>20</v>
      </c>
      <c r="D5" s="53"/>
      <c r="E5" s="27"/>
    </row>
    <row r="6" spans="1:5" ht="18.75">
      <c r="A6" s="44" t="s">
        <v>76</v>
      </c>
      <c r="B6" s="41">
        <v>847</v>
      </c>
      <c r="C6" s="42">
        <v>25</v>
      </c>
      <c r="D6" s="53"/>
      <c r="E6" s="27"/>
    </row>
    <row r="7" spans="1:5" ht="15.75">
      <c r="A7" s="32">
        <v>41770</v>
      </c>
      <c r="B7" s="33">
        <v>490</v>
      </c>
      <c r="C7" s="34">
        <v>40</v>
      </c>
      <c r="D7" s="54"/>
      <c r="E7" s="55"/>
    </row>
    <row r="8" spans="1:5" ht="15.75">
      <c r="A8" s="33" t="s">
        <v>103</v>
      </c>
      <c r="B8" s="33">
        <v>788</v>
      </c>
      <c r="C8" s="34">
        <v>25</v>
      </c>
      <c r="D8" s="54"/>
      <c r="E8" s="55"/>
    </row>
    <row r="9" spans="1:5" ht="15.75">
      <c r="A9" s="43"/>
      <c r="B9" s="33"/>
      <c r="C9" s="34"/>
      <c r="D9" s="54"/>
      <c r="E9" s="55"/>
    </row>
    <row r="10" spans="1:5" ht="15.75">
      <c r="A10" s="43"/>
      <c r="B10" s="33"/>
      <c r="C10" s="34"/>
      <c r="D10" s="54"/>
      <c r="E10" s="55"/>
    </row>
    <row r="11" spans="1:5" ht="15.75">
      <c r="A11" s="43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135"/>
      <c r="C13" s="34"/>
      <c r="D13" s="54"/>
      <c r="E13" s="55"/>
    </row>
    <row r="14" spans="1:5" ht="15.75">
      <c r="A14" s="33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3"/>
      <c r="B21" s="33"/>
      <c r="C21" s="34"/>
      <c r="D21" s="54"/>
      <c r="E21" s="55"/>
    </row>
    <row r="22" spans="1:5" ht="15.75">
      <c r="A22" s="43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3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56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34"/>
      <c r="D31" s="54"/>
      <c r="E31" s="55"/>
    </row>
    <row r="32" spans="1:5">
      <c r="A32" s="36"/>
      <c r="B32" s="36"/>
      <c r="C32" s="37"/>
      <c r="D32" s="54"/>
      <c r="E32" s="57"/>
    </row>
    <row r="33" spans="1:5" ht="45">
      <c r="A33" s="61" t="s">
        <v>105</v>
      </c>
      <c r="B33" s="62"/>
      <c r="C33" s="137">
        <f>SUM(C5:C32)</f>
        <v>110</v>
      </c>
      <c r="D33" s="54"/>
      <c r="E33" s="58"/>
    </row>
    <row r="67" spans="1:2">
      <c r="A67" s="543"/>
      <c r="B67" s="543"/>
    </row>
    <row r="68" spans="1:2">
      <c r="A68" s="543"/>
      <c r="B68" s="543"/>
    </row>
  </sheetData>
  <mergeCells count="5">
    <mergeCell ref="A1:C1"/>
    <mergeCell ref="A2:C2"/>
    <mergeCell ref="A3:C3"/>
    <mergeCell ref="A67:B67"/>
    <mergeCell ref="A68:B68"/>
  </mergeCells>
  <hyperlinks>
    <hyperlink ref="A3:C3" location="'Ali Saeedi Al Income &amp; Expens '!A1" display="Generator Oil Expense Shee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activeCell="C6" sqref="C6"/>
    </sheetView>
  </sheetViews>
  <sheetFormatPr defaultColWidth="9.140625" defaultRowHeight="15"/>
  <cols>
    <col min="1" max="1" width="36.285156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7">
      <c r="A2" s="839" t="s">
        <v>379</v>
      </c>
      <c r="B2" s="840"/>
      <c r="C2" s="840"/>
      <c r="D2" s="840"/>
      <c r="E2" s="841"/>
      <c r="F2" s="2"/>
    </row>
    <row r="3" spans="1:6" ht="35.25" customHeight="1">
      <c r="A3" s="810" t="s">
        <v>607</v>
      </c>
      <c r="B3" s="811"/>
      <c r="C3" s="811"/>
      <c r="D3" s="811"/>
      <c r="E3" s="812"/>
      <c r="F3" s="3"/>
    </row>
    <row r="4" spans="1:6" ht="36">
      <c r="A4" s="813" t="s">
        <v>42</v>
      </c>
      <c r="B4" s="814"/>
      <c r="C4" s="815" t="s">
        <v>43</v>
      </c>
      <c r="D4" s="816"/>
      <c r="E4" s="817"/>
      <c r="F4" s="181"/>
    </row>
    <row r="5" spans="1:6" ht="28.5">
      <c r="A5" s="182" t="s">
        <v>44</v>
      </c>
      <c r="B5" s="182" t="s">
        <v>45</v>
      </c>
      <c r="C5" s="183" t="s">
        <v>46</v>
      </c>
      <c r="D5" s="182" t="s">
        <v>47</v>
      </c>
      <c r="E5" s="182" t="s">
        <v>45</v>
      </c>
      <c r="F5" s="7"/>
    </row>
    <row r="6" spans="1:6" ht="26.25">
      <c r="A6" s="352" t="s">
        <v>48</v>
      </c>
      <c r="B6" s="304">
        <f>'Othman Majid Material Exp.'!C84</f>
        <v>4848</v>
      </c>
      <c r="C6" s="91" t="s">
        <v>380</v>
      </c>
      <c r="D6" s="91">
        <v>1370</v>
      </c>
      <c r="E6" s="86">
        <v>15000</v>
      </c>
      <c r="F6" s="13"/>
    </row>
    <row r="7" spans="1:6" ht="26.25">
      <c r="A7" s="352" t="s">
        <v>49</v>
      </c>
      <c r="B7" s="305">
        <f>'Othman Majid Stone Exp. (2)'!C77</f>
        <v>5910</v>
      </c>
      <c r="C7" s="65" t="s">
        <v>381</v>
      </c>
      <c r="D7" s="16">
        <v>1371</v>
      </c>
      <c r="E7" s="12">
        <v>30000</v>
      </c>
      <c r="F7" s="13"/>
    </row>
    <row r="8" spans="1:6" ht="23.25">
      <c r="A8" s="219" t="s">
        <v>51</v>
      </c>
      <c r="B8" s="306"/>
      <c r="C8" s="65">
        <v>41650</v>
      </c>
      <c r="D8" s="16">
        <v>1072</v>
      </c>
      <c r="E8" s="12">
        <v>20000</v>
      </c>
      <c r="F8" s="13"/>
    </row>
    <row r="9" spans="1:6" ht="26.25">
      <c r="A9" s="219" t="s">
        <v>53</v>
      </c>
      <c r="B9" s="305"/>
      <c r="C9" s="65" t="s">
        <v>54</v>
      </c>
      <c r="D9" s="16">
        <v>1259</v>
      </c>
      <c r="E9" s="12">
        <v>30000</v>
      </c>
      <c r="F9" s="13"/>
    </row>
    <row r="10" spans="1:6" ht="26.25">
      <c r="A10" s="353" t="s">
        <v>55</v>
      </c>
      <c r="B10" s="305">
        <f>'Othman Majid Equipment rent Exp'!C75</f>
        <v>65</v>
      </c>
      <c r="C10" s="91" t="s">
        <v>365</v>
      </c>
      <c r="D10" s="91">
        <v>1394</v>
      </c>
      <c r="E10" s="86">
        <v>30000</v>
      </c>
      <c r="F10" s="13"/>
    </row>
    <row r="11" spans="1:6" ht="18.75">
      <c r="A11" s="116"/>
      <c r="B11" s="468"/>
      <c r="C11" s="8"/>
      <c r="D11" s="8"/>
      <c r="E11" s="8"/>
      <c r="F11" s="13"/>
    </row>
    <row r="12" spans="1:6" ht="21">
      <c r="A12" s="100"/>
      <c r="B12" s="469"/>
      <c r="C12" s="99"/>
      <c r="D12" s="16"/>
      <c r="E12" s="74"/>
      <c r="F12" s="13"/>
    </row>
    <row r="13" spans="1:6" ht="33">
      <c r="A13" s="22" t="s">
        <v>57</v>
      </c>
      <c r="B13" s="371">
        <f>SUM(B6:B11)</f>
        <v>10823</v>
      </c>
      <c r="C13" s="647" t="s">
        <v>57</v>
      </c>
      <c r="D13" s="648"/>
      <c r="E13" s="372">
        <f>SUM(E6:E12)</f>
        <v>125000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10" location="'Othman Majid Equipment rent Exp'!A1" display="Equipment rent"/>
    <hyperlink ref="A7" location="'Othman Majid Stone Exp. (2)'!A1" display="Stone"/>
    <hyperlink ref="A2:E2" location="'All Projects Details'!A1" display="     Project Name:  Othman Bin Majed Al Hammadi"/>
    <hyperlink ref="A6" location="'Othman Majid Material Exp.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4"/>
  <sheetViews>
    <sheetView workbookViewId="0">
      <selection activeCell="C8" sqref="C8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42" t="s">
        <v>571</v>
      </c>
      <c r="B2" s="843"/>
      <c r="C2" s="844"/>
      <c r="D2" s="52"/>
      <c r="E2" s="51"/>
    </row>
    <row r="3" spans="1:5" ht="36" customHeight="1">
      <c r="A3" s="845" t="s">
        <v>62</v>
      </c>
      <c r="B3" s="846"/>
      <c r="C3" s="847"/>
      <c r="D3" s="52"/>
      <c r="E3" s="51"/>
    </row>
    <row r="4" spans="1:5" ht="25.5">
      <c r="A4" s="242" t="s">
        <v>63</v>
      </c>
      <c r="B4" s="243" t="s">
        <v>47</v>
      </c>
      <c r="C4" s="242" t="s">
        <v>64</v>
      </c>
      <c r="D4" s="53"/>
      <c r="E4" s="27"/>
    </row>
    <row r="5" spans="1:5" ht="18.75">
      <c r="A5" s="44" t="s">
        <v>348</v>
      </c>
      <c r="B5" s="41">
        <v>40</v>
      </c>
      <c r="C5" s="44">
        <v>891</v>
      </c>
      <c r="D5" s="53"/>
      <c r="E5" s="27"/>
    </row>
    <row r="6" spans="1:5" ht="18.75">
      <c r="A6" s="44" t="s">
        <v>222</v>
      </c>
      <c r="B6" s="41">
        <v>278</v>
      </c>
      <c r="C6" s="44">
        <v>368</v>
      </c>
      <c r="D6" s="53"/>
      <c r="E6" s="27"/>
    </row>
    <row r="7" spans="1:5" ht="18.75">
      <c r="A7" s="35" t="s">
        <v>224</v>
      </c>
      <c r="B7" s="36">
        <v>620</v>
      </c>
      <c r="C7" s="36">
        <v>366</v>
      </c>
      <c r="D7" s="53"/>
      <c r="E7" s="27"/>
    </row>
    <row r="8" spans="1:5" ht="18.75">
      <c r="A8" s="44" t="s">
        <v>165</v>
      </c>
      <c r="B8" s="41">
        <v>937</v>
      </c>
      <c r="C8" s="44">
        <v>125</v>
      </c>
      <c r="D8" s="53"/>
      <c r="E8" s="27"/>
    </row>
    <row r="9" spans="1:5" ht="15.75">
      <c r="A9" s="35" t="s">
        <v>284</v>
      </c>
      <c r="B9" s="36">
        <v>204</v>
      </c>
      <c r="C9" s="36">
        <v>239</v>
      </c>
      <c r="D9" s="54"/>
      <c r="E9" s="55"/>
    </row>
    <row r="10" spans="1:5" ht="15.75">
      <c r="A10" s="35" t="s">
        <v>226</v>
      </c>
      <c r="B10" s="36">
        <v>167</v>
      </c>
      <c r="C10" s="36">
        <v>120</v>
      </c>
      <c r="D10" s="54"/>
      <c r="E10" s="55"/>
    </row>
    <row r="11" spans="1:5" ht="15.75">
      <c r="A11" s="32">
        <v>41641</v>
      </c>
      <c r="B11" s="33">
        <v>192</v>
      </c>
      <c r="C11" s="33">
        <v>58</v>
      </c>
      <c r="D11" s="54"/>
      <c r="E11" s="55"/>
    </row>
    <row r="12" spans="1:5" ht="15.75">
      <c r="A12" s="35">
        <v>41731</v>
      </c>
      <c r="B12" s="36">
        <v>729</v>
      </c>
      <c r="C12" s="36">
        <v>125</v>
      </c>
      <c r="D12" s="54"/>
      <c r="E12" s="55"/>
    </row>
    <row r="13" spans="1:5" ht="15.75">
      <c r="A13" s="35">
        <v>41761</v>
      </c>
      <c r="B13" s="36">
        <v>836</v>
      </c>
      <c r="C13" s="37">
        <v>66</v>
      </c>
      <c r="D13" s="54"/>
      <c r="E13" s="55"/>
    </row>
    <row r="14" spans="1:5" ht="15.75">
      <c r="A14" s="32">
        <v>41914</v>
      </c>
      <c r="B14" s="33">
        <v>399</v>
      </c>
      <c r="C14" s="34">
        <v>286</v>
      </c>
      <c r="D14" s="54"/>
      <c r="E14" s="55"/>
    </row>
    <row r="15" spans="1:5" ht="15.75">
      <c r="A15" s="32" t="s">
        <v>209</v>
      </c>
      <c r="B15" s="33">
        <v>80</v>
      </c>
      <c r="C15" s="34">
        <v>165</v>
      </c>
      <c r="D15" s="54"/>
      <c r="E15" s="55"/>
    </row>
    <row r="16" spans="1:5" ht="15.75">
      <c r="A16" s="32" t="s">
        <v>167</v>
      </c>
      <c r="B16" s="33">
        <v>27</v>
      </c>
      <c r="C16" s="34">
        <v>214</v>
      </c>
      <c r="D16" s="54"/>
      <c r="E16" s="55"/>
    </row>
    <row r="17" spans="1:5" ht="15.75">
      <c r="A17" s="32" t="s">
        <v>382</v>
      </c>
      <c r="B17" s="33">
        <v>52</v>
      </c>
      <c r="C17" s="34">
        <v>231</v>
      </c>
      <c r="D17" s="54"/>
      <c r="E17" s="55"/>
    </row>
    <row r="18" spans="1:5" ht="15.75">
      <c r="A18" s="32" t="s">
        <v>253</v>
      </c>
      <c r="B18" s="33">
        <v>34</v>
      </c>
      <c r="C18" s="34">
        <v>125</v>
      </c>
      <c r="D18" s="54"/>
      <c r="E18" s="55"/>
    </row>
    <row r="19" spans="1:5" ht="15.75">
      <c r="A19" s="32" t="s">
        <v>128</v>
      </c>
      <c r="B19" s="33">
        <v>140</v>
      </c>
      <c r="C19" s="34">
        <v>348</v>
      </c>
      <c r="D19" s="54"/>
      <c r="E19" s="55"/>
    </row>
    <row r="20" spans="1:5" ht="15.75">
      <c r="A20" s="32">
        <v>41735</v>
      </c>
      <c r="B20" s="33">
        <v>463</v>
      </c>
      <c r="C20" s="34">
        <v>113</v>
      </c>
      <c r="D20" s="54"/>
      <c r="E20" s="55"/>
    </row>
    <row r="21" spans="1:5" ht="15.75">
      <c r="A21" s="32" t="s">
        <v>335</v>
      </c>
      <c r="B21" s="33">
        <v>239</v>
      </c>
      <c r="C21" s="34">
        <v>274</v>
      </c>
      <c r="D21" s="54"/>
      <c r="E21" s="55"/>
    </row>
    <row r="22" spans="1:5" ht="15.75">
      <c r="A22" s="32">
        <v>41863</v>
      </c>
      <c r="B22" s="33">
        <v>265</v>
      </c>
      <c r="C22" s="34">
        <v>42</v>
      </c>
      <c r="D22" s="54"/>
      <c r="E22" s="55"/>
    </row>
    <row r="23" spans="1:5" ht="15.75">
      <c r="A23" s="32">
        <v>41924</v>
      </c>
      <c r="B23" s="76">
        <v>534</v>
      </c>
      <c r="C23" s="34">
        <v>251</v>
      </c>
      <c r="D23" s="54"/>
      <c r="E23" s="55"/>
    </row>
    <row r="24" spans="1:5" ht="15.75">
      <c r="A24" s="32" t="s">
        <v>120</v>
      </c>
      <c r="B24" s="33">
        <v>373</v>
      </c>
      <c r="C24" s="34">
        <v>316</v>
      </c>
      <c r="D24" s="54"/>
      <c r="E24" s="55"/>
    </row>
    <row r="25" spans="1:5" ht="15.75">
      <c r="A25" s="32" t="s">
        <v>120</v>
      </c>
      <c r="B25" s="33">
        <v>403</v>
      </c>
      <c r="C25" s="34">
        <v>125</v>
      </c>
      <c r="D25" s="54"/>
      <c r="E25" s="55"/>
    </row>
    <row r="26" spans="1:5" ht="15.75">
      <c r="D26" s="54"/>
      <c r="E26" s="55"/>
    </row>
    <row r="27" spans="1:5" ht="15.75">
      <c r="A27" s="32"/>
      <c r="B27" s="33"/>
      <c r="C27" s="33" t="s">
        <v>375</v>
      </c>
      <c r="D27" s="54"/>
      <c r="E27" s="55"/>
    </row>
    <row r="28" spans="1:5" ht="15.75">
      <c r="A28" s="8"/>
      <c r="B28" s="8"/>
      <c r="C28" s="8"/>
      <c r="D28" s="54"/>
      <c r="E28" s="55"/>
    </row>
    <row r="29" spans="1:5" ht="15.75">
      <c r="A29" s="8"/>
      <c r="B29" s="8"/>
      <c r="C29" s="8"/>
      <c r="D29" s="54"/>
      <c r="E29" s="55"/>
    </row>
    <row r="30" spans="1:5" ht="15.75">
      <c r="D30" s="54"/>
      <c r="E30" s="55"/>
    </row>
    <row r="31" spans="1:5" ht="15.75">
      <c r="A31" s="8"/>
      <c r="B31" s="8"/>
      <c r="C31" s="8"/>
      <c r="D31" s="54"/>
      <c r="E31" s="55"/>
    </row>
    <row r="32" spans="1:5" ht="15.75">
      <c r="A32" s="8"/>
      <c r="B32" s="8"/>
      <c r="C32" s="8"/>
      <c r="D32" s="54"/>
      <c r="E32" s="55"/>
    </row>
    <row r="33" spans="1:5" ht="15.75">
      <c r="A33" s="32"/>
      <c r="B33" s="33"/>
      <c r="C33" s="33"/>
      <c r="D33" s="54"/>
      <c r="E33" s="55"/>
    </row>
    <row r="34" spans="1:5" ht="15.75">
      <c r="A34" s="33"/>
      <c r="B34" s="33"/>
      <c r="C34" s="33"/>
      <c r="D34" s="54"/>
      <c r="E34" s="55"/>
    </row>
    <row r="35" spans="1:5" ht="15.75">
      <c r="A35" s="32"/>
      <c r="B35" s="33"/>
      <c r="C35" s="33"/>
      <c r="D35" s="54"/>
      <c r="E35" s="55"/>
    </row>
    <row r="36" spans="1:5" ht="15.75">
      <c r="A36" s="32"/>
      <c r="B36" s="33"/>
      <c r="C36" s="34"/>
      <c r="D36" s="54"/>
      <c r="E36" s="55"/>
    </row>
    <row r="37" spans="1:5" ht="15.75">
      <c r="A37" s="43"/>
      <c r="B37" s="33"/>
      <c r="C37" s="34"/>
      <c r="D37" s="54"/>
      <c r="E37" s="55"/>
    </row>
    <row r="38" spans="1:5" ht="15.75">
      <c r="A38" s="43"/>
      <c r="B38" s="33"/>
      <c r="C38" s="56"/>
      <c r="D38" s="54"/>
      <c r="E38" s="55"/>
    </row>
    <row r="39" spans="1:5" ht="15.75">
      <c r="A39" s="43"/>
      <c r="B39" s="33"/>
      <c r="C39" s="34"/>
      <c r="D39" s="54"/>
      <c r="E39" s="55"/>
    </row>
    <row r="40" spans="1:5" ht="15.75">
      <c r="A40" s="43"/>
      <c r="B40" s="33"/>
      <c r="C40" s="34"/>
      <c r="D40" s="54"/>
      <c r="E40" s="55"/>
    </row>
    <row r="41" spans="1:5">
      <c r="A41" s="79"/>
      <c r="B41" s="36"/>
      <c r="C41" s="36"/>
      <c r="D41" s="57"/>
      <c r="E41" s="57"/>
    </row>
    <row r="42" spans="1:5" ht="15.75" customHeight="1">
      <c r="A42" s="35"/>
      <c r="B42" s="60"/>
      <c r="C42" s="36"/>
      <c r="D42" s="57"/>
      <c r="E42" s="58"/>
    </row>
    <row r="43" spans="1:5">
      <c r="A43" s="35"/>
      <c r="B43" s="36"/>
      <c r="C43" s="36"/>
      <c r="D43" s="27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36"/>
      <c r="C55" s="36"/>
    </row>
    <row r="56" spans="1:4">
      <c r="A56" s="35"/>
      <c r="B56" s="36"/>
      <c r="C56" s="36"/>
    </row>
    <row r="57" spans="1:4">
      <c r="A57" s="35"/>
      <c r="B57" s="36"/>
      <c r="C57" s="36"/>
    </row>
    <row r="58" spans="1:4">
      <c r="A58" s="35"/>
      <c r="B58" s="36"/>
      <c r="C58" s="36"/>
    </row>
    <row r="59" spans="1:4">
      <c r="A59" s="35"/>
      <c r="B59" s="36"/>
      <c r="C59" s="36"/>
    </row>
    <row r="60" spans="1:4">
      <c r="A60" s="35"/>
      <c r="B60" s="36"/>
      <c r="C60" s="36"/>
    </row>
    <row r="61" spans="1:4">
      <c r="A61" s="35"/>
      <c r="B61" s="36"/>
      <c r="C61" s="36"/>
    </row>
    <row r="62" spans="1:4">
      <c r="A62" s="35"/>
      <c r="B62" s="59"/>
      <c r="C62" s="59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 t="s">
        <v>90</v>
      </c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59"/>
      <c r="C69" s="59"/>
    </row>
    <row r="70" spans="1:4">
      <c r="A70" s="35"/>
      <c r="B70" s="59"/>
      <c r="C70" s="59"/>
    </row>
    <row r="71" spans="1:4">
      <c r="A71" s="35"/>
      <c r="B71" s="59"/>
      <c r="C71" s="59"/>
    </row>
    <row r="72" spans="1:4">
      <c r="A72" s="35"/>
      <c r="B72" s="59"/>
      <c r="C72" s="59"/>
    </row>
    <row r="73" spans="1:4">
      <c r="A73" s="35"/>
      <c r="B73" s="59"/>
      <c r="C73" s="59"/>
      <c r="D73" s="27"/>
    </row>
    <row r="74" spans="1:4">
      <c r="A74" s="35"/>
      <c r="B74" s="36"/>
      <c r="C74" s="36"/>
      <c r="D74" s="27"/>
    </row>
    <row r="75" spans="1:4">
      <c r="A75" s="35"/>
      <c r="B75" s="36"/>
      <c r="C75" s="36"/>
      <c r="D75" s="27"/>
    </row>
    <row r="76" spans="1:4">
      <c r="A76" s="35"/>
      <c r="B76" s="36"/>
      <c r="C76" s="36"/>
      <c r="D76" s="27"/>
    </row>
    <row r="77" spans="1:4">
      <c r="A77" s="35"/>
      <c r="B77" s="36"/>
      <c r="C77" s="36"/>
      <c r="D77" s="27"/>
    </row>
    <row r="78" spans="1:4">
      <c r="A78" s="35"/>
      <c r="B78" s="36"/>
      <c r="C78" s="36"/>
    </row>
    <row r="79" spans="1:4">
      <c r="A79" s="35"/>
      <c r="B79" s="36"/>
      <c r="C79" s="36"/>
    </row>
    <row r="80" spans="1:4">
      <c r="A80" s="35"/>
      <c r="B80" s="36"/>
      <c r="C80" s="60"/>
    </row>
    <row r="81" spans="1:3">
      <c r="A81" s="35"/>
      <c r="B81" s="36"/>
      <c r="C81" s="36"/>
    </row>
    <row r="82" spans="1:3">
      <c r="A82" s="35"/>
      <c r="B82" s="36"/>
      <c r="C82" s="36"/>
    </row>
    <row r="83" spans="1:3">
      <c r="A83" s="35"/>
      <c r="B83" s="36"/>
      <c r="C83" s="36"/>
    </row>
    <row r="84" spans="1:3" ht="45">
      <c r="A84" s="61" t="s">
        <v>105</v>
      </c>
      <c r="B84" s="62"/>
      <c r="C84" s="63">
        <f>SUM(C5:C83)</f>
        <v>4848</v>
      </c>
    </row>
  </sheetData>
  <sortState ref="A18:C21">
    <sortCondition ref="A18:A21"/>
  </sortState>
  <mergeCells count="3">
    <mergeCell ref="A1:C1"/>
    <mergeCell ref="A2:C2"/>
    <mergeCell ref="A3:C3"/>
  </mergeCells>
  <hyperlinks>
    <hyperlink ref="A3:C3" location="'Othman Income &amp; Exp'!A1" display="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7"/>
  <sheetViews>
    <sheetView workbookViewId="0">
      <selection activeCell="C7" sqref="C7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42" t="s">
        <v>571</v>
      </c>
      <c r="B2" s="843"/>
      <c r="C2" s="844"/>
      <c r="D2" s="52"/>
      <c r="E2" s="51"/>
    </row>
    <row r="3" spans="1:5" ht="36" customHeight="1">
      <c r="A3" s="848" t="s">
        <v>383</v>
      </c>
      <c r="B3" s="849"/>
      <c r="C3" s="850"/>
      <c r="D3" s="52"/>
      <c r="E3" s="51"/>
    </row>
    <row r="4" spans="1:5" ht="25.5">
      <c r="A4" s="242" t="s">
        <v>63</v>
      </c>
      <c r="B4" s="243" t="s">
        <v>47</v>
      </c>
      <c r="C4" s="242" t="s">
        <v>64</v>
      </c>
      <c r="D4" s="184"/>
      <c r="E4" s="27"/>
    </row>
    <row r="5" spans="1:5" ht="18.75">
      <c r="A5" s="88">
        <v>41587</v>
      </c>
      <c r="B5" s="41" t="s">
        <v>384</v>
      </c>
      <c r="C5" s="42">
        <v>250</v>
      </c>
      <c r="D5" s="53"/>
      <c r="E5" s="27"/>
    </row>
    <row r="6" spans="1:5" ht="15.75">
      <c r="A6" s="32">
        <v>41496</v>
      </c>
      <c r="B6" s="33">
        <v>309</v>
      </c>
      <c r="C6" s="34">
        <v>1660</v>
      </c>
      <c r="D6" s="54"/>
      <c r="E6" s="55"/>
    </row>
    <row r="7" spans="1:5" ht="15.75">
      <c r="A7" s="32">
        <v>41884</v>
      </c>
      <c r="B7" s="33">
        <v>137</v>
      </c>
      <c r="C7" s="34">
        <v>3000</v>
      </c>
      <c r="D7" s="54"/>
      <c r="E7" s="55"/>
    </row>
    <row r="8" spans="1:5" ht="15.75">
      <c r="A8" s="32">
        <v>41924</v>
      </c>
      <c r="B8" s="33">
        <v>254</v>
      </c>
      <c r="C8" s="34">
        <v>1000</v>
      </c>
      <c r="D8" s="54"/>
      <c r="E8" s="55"/>
    </row>
    <row r="9" spans="1:5" ht="15.75">
      <c r="A9" s="32"/>
      <c r="B9" s="76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8"/>
      <c r="B22" s="8"/>
      <c r="C22" s="8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3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56"/>
      <c r="D31" s="54"/>
      <c r="E31" s="55"/>
    </row>
    <row r="32" spans="1:5" ht="15.75">
      <c r="A32" s="43"/>
      <c r="B32" s="33"/>
      <c r="C32" s="34"/>
      <c r="D32" s="54"/>
      <c r="E32" s="55"/>
    </row>
    <row r="33" spans="1:5" ht="15.75">
      <c r="A33" s="43"/>
      <c r="B33" s="33"/>
      <c r="C33" s="34"/>
      <c r="D33" s="57"/>
      <c r="E33" s="57"/>
    </row>
    <row r="34" spans="1:5" ht="15.75" customHeight="1">
      <c r="A34" s="79"/>
      <c r="B34" s="36"/>
      <c r="C34" s="36"/>
      <c r="D34" s="57"/>
      <c r="E34" s="58"/>
    </row>
    <row r="35" spans="1:5">
      <c r="A35" s="35"/>
      <c r="B35" s="60"/>
      <c r="C35" s="36"/>
      <c r="D35" s="27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59"/>
      <c r="C55" s="59"/>
      <c r="D55" s="27"/>
    </row>
    <row r="56" spans="1:4">
      <c r="A56" s="35"/>
      <c r="B56" s="36"/>
      <c r="C56" s="36"/>
      <c r="D56" s="27" t="s">
        <v>90</v>
      </c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36"/>
      <c r="C61" s="36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  <c r="D65" s="27"/>
    </row>
    <row r="66" spans="1:4">
      <c r="A66" s="35"/>
      <c r="B66" s="59"/>
      <c r="C66" s="59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60"/>
    </row>
    <row r="74" spans="1:4">
      <c r="A74" s="35"/>
      <c r="B74" s="36"/>
      <c r="C74" s="36"/>
    </row>
    <row r="75" spans="1:4">
      <c r="A75" s="35"/>
      <c r="B75" s="36"/>
      <c r="C75" s="36"/>
    </row>
    <row r="76" spans="1:4">
      <c r="A76" s="35"/>
      <c r="B76" s="36"/>
      <c r="C76" s="36"/>
    </row>
    <row r="77" spans="1:4" ht="45">
      <c r="A77" s="61" t="s">
        <v>105</v>
      </c>
      <c r="B77" s="62"/>
      <c r="C77" s="63">
        <f>SUM(C5:C76)</f>
        <v>5910</v>
      </c>
    </row>
  </sheetData>
  <mergeCells count="3">
    <mergeCell ref="A1:C1"/>
    <mergeCell ref="A2:C2"/>
    <mergeCell ref="A3:C3"/>
  </mergeCells>
  <hyperlinks>
    <hyperlink ref="A3:C3" location="'Othman Income &amp; Exp'!A1" display="                      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5"/>
  <sheetViews>
    <sheetView workbookViewId="0">
      <selection activeCell="B12" sqref="B1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42" t="s">
        <v>571</v>
      </c>
      <c r="B2" s="843"/>
      <c r="C2" s="844"/>
      <c r="D2" s="52"/>
      <c r="E2" s="51"/>
    </row>
    <row r="3" spans="1:5" ht="36" customHeight="1">
      <c r="A3" s="851" t="s">
        <v>584</v>
      </c>
      <c r="B3" s="852"/>
      <c r="C3" s="853"/>
      <c r="D3" s="52"/>
      <c r="E3" s="51"/>
    </row>
    <row r="4" spans="1:5" ht="25.5">
      <c r="A4" s="242" t="s">
        <v>63</v>
      </c>
      <c r="B4" s="243" t="s">
        <v>47</v>
      </c>
      <c r="C4" s="242" t="s">
        <v>64</v>
      </c>
      <c r="D4" s="184"/>
      <c r="E4" s="27"/>
    </row>
    <row r="5" spans="1:5" ht="15.75">
      <c r="A5" s="32">
        <v>41884</v>
      </c>
      <c r="B5" s="33">
        <v>387</v>
      </c>
      <c r="C5" s="34">
        <v>65</v>
      </c>
      <c r="D5" s="54"/>
      <c r="E5" s="55"/>
    </row>
    <row r="6" spans="1:5" ht="15.75">
      <c r="A6" s="32"/>
      <c r="B6" s="33"/>
      <c r="C6" s="34"/>
      <c r="D6" s="54"/>
      <c r="E6" s="55"/>
    </row>
    <row r="7" spans="1:5" ht="15.75">
      <c r="A7" s="32"/>
      <c r="B7" s="76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3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56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34"/>
      <c r="D31" s="54"/>
      <c r="E31" s="55"/>
    </row>
    <row r="32" spans="1:5">
      <c r="A32" s="79"/>
      <c r="B32" s="36"/>
      <c r="C32" s="36"/>
      <c r="D32" s="57"/>
      <c r="E32" s="57"/>
    </row>
    <row r="33" spans="1:5" ht="15.75" customHeight="1">
      <c r="A33" s="35"/>
      <c r="B33" s="60"/>
      <c r="C33" s="36"/>
      <c r="D33" s="57"/>
      <c r="E33" s="58"/>
    </row>
    <row r="34" spans="1:5">
      <c r="A34" s="35"/>
      <c r="B34" s="36"/>
      <c r="C34" s="36"/>
      <c r="D34" s="27"/>
    </row>
    <row r="35" spans="1:5">
      <c r="A35" s="35"/>
      <c r="B35" s="36"/>
      <c r="C35" s="36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59"/>
      <c r="C53" s="59"/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 t="s">
        <v>90</v>
      </c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60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 ht="45">
      <c r="A75" s="61" t="s">
        <v>105</v>
      </c>
      <c r="B75" s="62"/>
      <c r="C75" s="63">
        <f>SUM(C5:C74)</f>
        <v>65</v>
      </c>
    </row>
  </sheetData>
  <mergeCells count="3">
    <mergeCell ref="A1:C1"/>
    <mergeCell ref="A2:C2"/>
    <mergeCell ref="A3:C3"/>
  </mergeCells>
  <hyperlinks>
    <hyperlink ref="A3:C3" location="'Othman Income &amp; Exp'!A1" display="                                                   Equipment rent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4"/>
  <sheetViews>
    <sheetView workbookViewId="0">
      <selection activeCell="A2" sqref="A2:E2"/>
    </sheetView>
  </sheetViews>
  <sheetFormatPr defaultColWidth="9.140625" defaultRowHeight="15"/>
  <cols>
    <col min="1" max="1" width="36.28515625" customWidth="1"/>
    <col min="2" max="2" width="19.8554687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5.5">
      <c r="A2" s="854" t="s">
        <v>385</v>
      </c>
      <c r="B2" s="855"/>
      <c r="C2" s="855"/>
      <c r="D2" s="855"/>
      <c r="E2" s="856"/>
      <c r="F2" s="2"/>
    </row>
    <row r="3" spans="1:6" ht="35.25" customHeight="1">
      <c r="A3" s="857" t="s">
        <v>602</v>
      </c>
      <c r="B3" s="858"/>
      <c r="C3" s="858"/>
      <c r="D3" s="858"/>
      <c r="E3" s="859"/>
      <c r="F3" s="3"/>
    </row>
    <row r="4" spans="1:6" ht="34.5">
      <c r="A4" s="525" t="s">
        <v>42</v>
      </c>
      <c r="B4" s="526"/>
      <c r="C4" s="525" t="s">
        <v>43</v>
      </c>
      <c r="D4" s="527"/>
      <c r="E4" s="526"/>
      <c r="F4" s="181"/>
    </row>
    <row r="5" spans="1:6" ht="27">
      <c r="A5" s="240" t="s">
        <v>44</v>
      </c>
      <c r="B5" s="240" t="s">
        <v>45</v>
      </c>
      <c r="C5" s="241" t="s">
        <v>46</v>
      </c>
      <c r="D5" s="240" t="s">
        <v>47</v>
      </c>
      <c r="E5" s="240" t="s">
        <v>45</v>
      </c>
      <c r="F5" s="7"/>
    </row>
    <row r="6" spans="1:6" ht="25.5">
      <c r="A6" s="340" t="s">
        <v>48</v>
      </c>
      <c r="B6" s="291">
        <f>'Abdul Qader Amoudi Material Exp'!C84</f>
        <v>22407</v>
      </c>
      <c r="C6" s="354" t="s">
        <v>386</v>
      </c>
      <c r="D6" s="315">
        <v>1393</v>
      </c>
      <c r="E6" s="355">
        <v>43750</v>
      </c>
      <c r="F6" s="13"/>
    </row>
    <row r="7" spans="1:6" ht="25.5">
      <c r="A7" s="389" t="s">
        <v>49</v>
      </c>
      <c r="B7" s="292"/>
      <c r="C7" s="354" t="s">
        <v>386</v>
      </c>
      <c r="D7" s="315">
        <v>1392</v>
      </c>
      <c r="E7" s="355">
        <v>43750</v>
      </c>
      <c r="F7" s="13"/>
    </row>
    <row r="8" spans="1:6" ht="22.5">
      <c r="A8" s="340" t="s">
        <v>51</v>
      </c>
      <c r="B8" s="293">
        <f>'Abdul Qader Amoudi Petrol Exp '!C102</f>
        <v>2202</v>
      </c>
      <c r="C8" s="347">
        <v>41853</v>
      </c>
      <c r="D8" s="228">
        <v>1485</v>
      </c>
      <c r="E8" s="356">
        <v>9000</v>
      </c>
      <c r="F8" s="13"/>
    </row>
    <row r="9" spans="1:6" ht="22.5">
      <c r="A9" s="357" t="s">
        <v>387</v>
      </c>
      <c r="B9" s="293"/>
      <c r="C9" s="347" t="s">
        <v>209</v>
      </c>
      <c r="D9" s="228">
        <v>1488</v>
      </c>
      <c r="E9" s="356">
        <v>18750</v>
      </c>
      <c r="F9" s="13"/>
    </row>
    <row r="10" spans="1:6" ht="25.5">
      <c r="A10" s="340" t="s">
        <v>388</v>
      </c>
      <c r="B10" s="292">
        <f>'Abdul Qader Gene.Oil.Rent'!C75</f>
        <v>455</v>
      </c>
      <c r="C10" s="347">
        <v>41795</v>
      </c>
      <c r="D10" s="228">
        <v>1308</v>
      </c>
      <c r="E10" s="356">
        <v>42250</v>
      </c>
      <c r="F10" s="13"/>
    </row>
    <row r="11" spans="1:6" ht="25.5">
      <c r="A11" s="346" t="s">
        <v>55</v>
      </c>
      <c r="B11" s="292">
        <f>'Abdul Qader  Equipment rent'!C101</f>
        <v>1720</v>
      </c>
      <c r="C11" s="347" t="s">
        <v>389</v>
      </c>
      <c r="D11" s="228">
        <v>1307</v>
      </c>
      <c r="E11" s="356">
        <v>23500</v>
      </c>
      <c r="F11" s="13"/>
    </row>
    <row r="12" spans="1:6" ht="22.5">
      <c r="A12" s="237" t="s">
        <v>390</v>
      </c>
      <c r="B12" s="358">
        <f>' Sheair Husain to Abdul Qader'!C63</f>
        <v>112000</v>
      </c>
      <c r="C12" s="354" t="s">
        <v>335</v>
      </c>
      <c r="D12" s="315">
        <v>1325</v>
      </c>
      <c r="E12" s="355">
        <v>10000</v>
      </c>
      <c r="F12" s="13"/>
    </row>
    <row r="13" spans="1:6" ht="20.25">
      <c r="A13" s="359"/>
      <c r="B13" s="296"/>
      <c r="C13" s="354">
        <v>42193</v>
      </c>
      <c r="D13" s="315">
        <v>1458</v>
      </c>
      <c r="E13" s="355">
        <v>9000</v>
      </c>
      <c r="F13" s="13"/>
    </row>
    <row r="14" spans="1:6" ht="18.75">
      <c r="A14" s="219"/>
      <c r="B14" s="360"/>
      <c r="C14" s="354" t="s">
        <v>182</v>
      </c>
      <c r="D14" s="315">
        <v>1332</v>
      </c>
      <c r="E14" s="355">
        <v>30000</v>
      </c>
      <c r="F14" s="13"/>
    </row>
    <row r="15" spans="1:6" ht="18.75">
      <c r="A15" s="219"/>
      <c r="B15" s="360"/>
      <c r="C15" s="354" t="s">
        <v>73</v>
      </c>
      <c r="D15" s="315">
        <v>1337</v>
      </c>
      <c r="E15" s="355">
        <v>11600</v>
      </c>
      <c r="F15" s="13"/>
    </row>
    <row r="16" spans="1:6" ht="18.75">
      <c r="A16" s="236"/>
      <c r="B16" s="296"/>
      <c r="C16" s="347" t="s">
        <v>147</v>
      </c>
      <c r="D16" s="228">
        <v>1349</v>
      </c>
      <c r="E16" s="356">
        <v>30000</v>
      </c>
      <c r="F16" s="13"/>
    </row>
    <row r="17" spans="1:6" ht="18.75">
      <c r="A17" s="236"/>
      <c r="B17" s="296"/>
      <c r="C17" s="347" t="s">
        <v>295</v>
      </c>
      <c r="D17" s="228">
        <v>1170</v>
      </c>
      <c r="E17" s="356">
        <v>10000</v>
      </c>
      <c r="F17" s="13"/>
    </row>
    <row r="18" spans="1:6" ht="18.75">
      <c r="A18" s="236"/>
      <c r="B18" s="296"/>
      <c r="C18" s="354">
        <v>42156</v>
      </c>
      <c r="D18" s="315">
        <v>1268</v>
      </c>
      <c r="E18" s="355">
        <v>5000</v>
      </c>
      <c r="F18" s="13"/>
    </row>
    <row r="19" spans="1:6" ht="18.75">
      <c r="A19" s="219"/>
      <c r="B19" s="360"/>
      <c r="C19" s="347">
        <v>42156</v>
      </c>
      <c r="D19" s="228">
        <v>1269</v>
      </c>
      <c r="E19" s="356">
        <v>5000</v>
      </c>
      <c r="F19" s="13"/>
    </row>
    <row r="20" spans="1:6" ht="18.75">
      <c r="A20" s="236"/>
      <c r="B20" s="296"/>
      <c r="C20" s="361"/>
      <c r="D20" s="228"/>
      <c r="E20" s="296"/>
      <c r="F20" s="13"/>
    </row>
    <row r="21" spans="1:6" ht="18.75">
      <c r="A21" s="236"/>
      <c r="B21" s="296"/>
      <c r="C21" s="236"/>
      <c r="D21" s="228"/>
      <c r="E21" s="228"/>
      <c r="F21" s="13"/>
    </row>
    <row r="22" spans="1:6" ht="18.75">
      <c r="A22" s="236"/>
      <c r="B22" s="296"/>
      <c r="C22" s="219"/>
      <c r="D22" s="219"/>
      <c r="E22" s="219"/>
      <c r="F22" s="13"/>
    </row>
    <row r="23" spans="1:6" ht="18.75">
      <c r="A23" s="236"/>
      <c r="B23" s="296"/>
      <c r="C23" s="219"/>
      <c r="D23" s="219"/>
      <c r="E23" s="219"/>
      <c r="F23" s="13"/>
    </row>
    <row r="24" spans="1:6" ht="18.75">
      <c r="A24" s="236"/>
      <c r="B24" s="296"/>
      <c r="C24" s="236"/>
      <c r="D24" s="236"/>
      <c r="E24" s="236"/>
      <c r="F24" s="13"/>
    </row>
    <row r="25" spans="1:6" ht="33">
      <c r="A25" s="290" t="s">
        <v>57</v>
      </c>
      <c r="B25" s="362">
        <f>SUM(B6:B12)</f>
        <v>138784</v>
      </c>
      <c r="C25" s="511" t="s">
        <v>57</v>
      </c>
      <c r="D25" s="512"/>
      <c r="E25" s="363">
        <f>SUM(E6:E24)</f>
        <v>291600</v>
      </c>
      <c r="F25" s="13"/>
    </row>
    <row r="26" spans="1:6" ht="18.75">
      <c r="F26" s="7"/>
    </row>
    <row r="29" spans="1:6" ht="18.75">
      <c r="A29" s="513"/>
      <c r="B29" s="513"/>
      <c r="C29" s="75"/>
      <c r="D29" s="75"/>
    </row>
    <row r="31" spans="1:6" ht="18.75">
      <c r="A31" s="514"/>
      <c r="B31" s="514"/>
      <c r="D31" s="75"/>
    </row>
    <row r="34" spans="1:4" ht="18.75">
      <c r="A34" s="515"/>
      <c r="B34" s="515"/>
      <c r="D34" s="75"/>
    </row>
  </sheetData>
  <mergeCells count="9">
    <mergeCell ref="C25:D25"/>
    <mergeCell ref="A29:B29"/>
    <mergeCell ref="A31:B31"/>
    <mergeCell ref="A34:B34"/>
    <mergeCell ref="A1:E1"/>
    <mergeCell ref="A2:E2"/>
    <mergeCell ref="A3:E3"/>
    <mergeCell ref="A4:B4"/>
    <mergeCell ref="C4:E4"/>
  </mergeCells>
  <hyperlinks>
    <hyperlink ref="A2:E2" location="'All Projects Details'!A1" display="     Project Name:  Abd Al Qader Al Amoudi"/>
    <hyperlink ref="A3:E3" location="'All Projects Details'!A1" display="Complete Incomes &amp; Expenses Sheet"/>
    <hyperlink ref="A10" location="'Abdul Qader Gene.Oil.Rent'!A1" display="Generator oil &amp; Rent"/>
    <hyperlink ref="A12" location="' Sheair Husain to Abdul Qader'!A1" display="Paid to Sheair Hussain"/>
    <hyperlink ref="A8" location="'Abdul Qader Amoudi Petrol Exp '!A1" display="Petrol"/>
    <hyperlink ref="A6" location="'Abdul Qader Amoudi Material Exp'!A1" display="Material"/>
    <hyperlink ref="A11" location="'Abdul Qader  Equipment rent'!A1" display="Equipment rent"/>
  </hyperlink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84"/>
  <sheetViews>
    <sheetView workbookViewId="0">
      <selection activeCell="A3" sqref="A3:C3"/>
    </sheetView>
  </sheetViews>
  <sheetFormatPr defaultColWidth="9.140625" defaultRowHeight="15"/>
  <cols>
    <col min="1" max="1" width="29.28515625" customWidth="1"/>
    <col min="2" max="2" width="33.42578125" customWidth="1"/>
    <col min="3" max="3" width="32.140625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60" t="s">
        <v>391</v>
      </c>
      <c r="B2" s="861"/>
      <c r="C2" s="862"/>
      <c r="D2" s="52"/>
      <c r="E2" s="51"/>
    </row>
    <row r="3" spans="1:5" ht="36" customHeight="1">
      <c r="A3" s="863" t="s">
        <v>62</v>
      </c>
      <c r="B3" s="864"/>
      <c r="C3" s="865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108">
        <v>41852</v>
      </c>
      <c r="B5" s="109">
        <v>491</v>
      </c>
      <c r="C5" s="308">
        <v>81</v>
      </c>
      <c r="D5" s="54"/>
      <c r="E5" s="55"/>
    </row>
    <row r="6" spans="1:5" ht="15.75">
      <c r="A6" s="108">
        <v>41945</v>
      </c>
      <c r="B6" s="109" t="s">
        <v>572</v>
      </c>
      <c r="C6" s="308">
        <v>3470</v>
      </c>
      <c r="D6" s="54"/>
      <c r="E6" s="55"/>
    </row>
    <row r="7" spans="1:5" ht="15.75">
      <c r="A7" s="32">
        <v>41975</v>
      </c>
      <c r="B7" s="33">
        <v>618</v>
      </c>
      <c r="C7" s="309">
        <v>350</v>
      </c>
      <c r="D7" s="54"/>
      <c r="E7" s="55"/>
    </row>
    <row r="8" spans="1:5" ht="15.75">
      <c r="A8" s="32" t="s">
        <v>392</v>
      </c>
      <c r="B8" s="33">
        <v>685</v>
      </c>
      <c r="C8" s="310">
        <v>685</v>
      </c>
      <c r="D8" s="54"/>
      <c r="E8" s="55"/>
    </row>
    <row r="9" spans="1:5" ht="15.75">
      <c r="A9" s="108" t="s">
        <v>250</v>
      </c>
      <c r="B9" s="109">
        <v>415</v>
      </c>
      <c r="C9" s="308">
        <v>15</v>
      </c>
      <c r="D9" s="54"/>
      <c r="E9" s="55"/>
    </row>
    <row r="10" spans="1:5" ht="15.75">
      <c r="A10" s="108" t="s">
        <v>250</v>
      </c>
      <c r="B10" s="109">
        <v>345</v>
      </c>
      <c r="C10" s="308">
        <v>495</v>
      </c>
      <c r="D10" s="54"/>
      <c r="E10" s="55"/>
    </row>
    <row r="11" spans="1:5" ht="15.75">
      <c r="A11" s="32" t="s">
        <v>168</v>
      </c>
      <c r="B11" s="33">
        <v>544</v>
      </c>
      <c r="C11" s="309">
        <v>1115</v>
      </c>
      <c r="D11" s="54"/>
      <c r="E11" s="55"/>
    </row>
    <row r="12" spans="1:5" ht="15.75">
      <c r="A12" s="108" t="s">
        <v>210</v>
      </c>
      <c r="B12" s="109">
        <v>658</v>
      </c>
      <c r="C12" s="308">
        <v>720</v>
      </c>
      <c r="D12" s="54"/>
      <c r="E12" s="55"/>
    </row>
    <row r="13" spans="1:5" ht="15.75">
      <c r="A13" s="32" t="s">
        <v>210</v>
      </c>
      <c r="B13" s="33">
        <v>729</v>
      </c>
      <c r="C13" s="310">
        <v>22</v>
      </c>
      <c r="D13" s="54"/>
      <c r="E13" s="55"/>
    </row>
    <row r="14" spans="1:5" ht="15.75">
      <c r="A14" s="108" t="s">
        <v>252</v>
      </c>
      <c r="B14" s="109">
        <v>135</v>
      </c>
      <c r="C14" s="308">
        <v>475</v>
      </c>
      <c r="D14" s="54"/>
      <c r="E14" s="55"/>
    </row>
    <row r="15" spans="1:5" ht="15.75">
      <c r="A15" s="364" t="s">
        <v>252</v>
      </c>
      <c r="B15" s="365">
        <v>838</v>
      </c>
      <c r="C15" s="366">
        <v>15</v>
      </c>
      <c r="D15" s="54"/>
      <c r="E15" s="55"/>
    </row>
    <row r="16" spans="1:5" ht="15.75">
      <c r="A16" s="32" t="s">
        <v>252</v>
      </c>
      <c r="B16" s="33">
        <v>891</v>
      </c>
      <c r="C16" s="310">
        <v>815</v>
      </c>
      <c r="D16" s="54"/>
      <c r="E16" s="55"/>
    </row>
    <row r="17" spans="1:5" ht="15.75">
      <c r="A17" s="108" t="s">
        <v>253</v>
      </c>
      <c r="B17" s="109">
        <v>33</v>
      </c>
      <c r="C17" s="311">
        <v>562</v>
      </c>
      <c r="D17" s="54"/>
      <c r="E17" s="55"/>
    </row>
    <row r="18" spans="1:5" ht="15.75">
      <c r="A18" s="32" t="s">
        <v>253</v>
      </c>
      <c r="B18" s="33">
        <v>32</v>
      </c>
      <c r="C18" s="310">
        <v>450</v>
      </c>
      <c r="D18" s="54"/>
      <c r="E18" s="55"/>
    </row>
    <row r="19" spans="1:5" ht="15.75">
      <c r="A19" s="108" t="s">
        <v>303</v>
      </c>
      <c r="B19" s="109">
        <v>745</v>
      </c>
      <c r="C19" s="308">
        <v>250</v>
      </c>
      <c r="D19" s="54"/>
      <c r="E19" s="55"/>
    </row>
    <row r="20" spans="1:5" ht="15.75">
      <c r="A20" s="36" t="s">
        <v>178</v>
      </c>
      <c r="B20" s="36">
        <v>607</v>
      </c>
      <c r="C20" s="307">
        <v>325</v>
      </c>
      <c r="D20" s="54"/>
      <c r="E20" s="55"/>
    </row>
    <row r="21" spans="1:5" ht="15.75">
      <c r="A21" s="35">
        <v>41764</v>
      </c>
      <c r="B21" s="36">
        <v>55</v>
      </c>
      <c r="C21" s="307">
        <v>85</v>
      </c>
      <c r="D21" s="54"/>
      <c r="E21" s="55"/>
    </row>
    <row r="22" spans="1:5" ht="15.75">
      <c r="A22" s="35">
        <v>41764</v>
      </c>
      <c r="B22" s="36">
        <v>54</v>
      </c>
      <c r="C22" s="307">
        <v>307</v>
      </c>
      <c r="D22" s="54"/>
      <c r="E22" s="55"/>
    </row>
    <row r="23" spans="1:5" ht="15.75">
      <c r="A23" s="35">
        <v>41764</v>
      </c>
      <c r="B23" s="36">
        <v>57</v>
      </c>
      <c r="C23" s="307">
        <v>302</v>
      </c>
      <c r="D23" s="54"/>
      <c r="E23" s="55"/>
    </row>
    <row r="24" spans="1:5" ht="15.75">
      <c r="A24" s="35" t="s">
        <v>213</v>
      </c>
      <c r="B24" s="36">
        <v>44</v>
      </c>
      <c r="C24" s="307">
        <v>180</v>
      </c>
      <c r="D24" s="54"/>
      <c r="E24" s="55"/>
    </row>
    <row r="25" spans="1:5" ht="15.75">
      <c r="A25" s="36" t="s">
        <v>213</v>
      </c>
      <c r="B25" s="36" t="s">
        <v>393</v>
      </c>
      <c r="C25" s="307">
        <v>2890</v>
      </c>
      <c r="D25" s="54"/>
      <c r="E25" s="55"/>
    </row>
    <row r="26" spans="1:5" ht="15.75">
      <c r="A26" s="108" t="s">
        <v>175</v>
      </c>
      <c r="B26" s="109">
        <v>438</v>
      </c>
      <c r="C26" s="308">
        <v>360</v>
      </c>
      <c r="D26" s="54"/>
      <c r="E26" s="55"/>
    </row>
    <row r="27" spans="1:5" s="467" customFormat="1" ht="15.75">
      <c r="A27" s="108">
        <v>41645</v>
      </c>
      <c r="B27" s="109">
        <v>174</v>
      </c>
      <c r="C27" s="311">
        <v>335</v>
      </c>
      <c r="D27" s="54"/>
      <c r="E27" s="55"/>
    </row>
    <row r="28" spans="1:5" s="467" customFormat="1" ht="15.75">
      <c r="A28" s="108">
        <v>41645</v>
      </c>
      <c r="B28" s="109">
        <v>173</v>
      </c>
      <c r="C28" s="311">
        <v>265</v>
      </c>
      <c r="D28" s="54"/>
      <c r="E28" s="55"/>
    </row>
    <row r="29" spans="1:5" s="467" customFormat="1" ht="15.75">
      <c r="A29" s="108">
        <v>41645</v>
      </c>
      <c r="B29" s="109">
        <v>172</v>
      </c>
      <c r="C29" s="311">
        <v>164</v>
      </c>
      <c r="D29" s="54"/>
      <c r="E29" s="55"/>
    </row>
    <row r="30" spans="1:5" ht="15.75">
      <c r="A30" s="32" t="s">
        <v>145</v>
      </c>
      <c r="B30" s="33">
        <v>694</v>
      </c>
      <c r="C30" s="310">
        <v>30</v>
      </c>
      <c r="D30" s="54"/>
      <c r="E30" s="55"/>
    </row>
    <row r="31" spans="1:5" ht="15.75">
      <c r="A31" s="32" t="s">
        <v>291</v>
      </c>
      <c r="B31" s="33">
        <v>908</v>
      </c>
      <c r="C31" s="310">
        <v>125</v>
      </c>
      <c r="D31" s="54"/>
      <c r="E31" s="55"/>
    </row>
    <row r="32" spans="1:5" ht="15.75">
      <c r="A32" s="108" t="s">
        <v>304</v>
      </c>
      <c r="B32" s="109">
        <v>842</v>
      </c>
      <c r="C32" s="308">
        <v>245</v>
      </c>
      <c r="D32" s="54"/>
      <c r="E32" s="55"/>
    </row>
    <row r="33" spans="1:5" ht="15.75">
      <c r="A33" s="32" t="s">
        <v>315</v>
      </c>
      <c r="B33" s="33" t="s">
        <v>394</v>
      </c>
      <c r="C33" s="310">
        <v>2015</v>
      </c>
      <c r="D33" s="54"/>
      <c r="E33" s="55"/>
    </row>
    <row r="34" spans="1:5" ht="15.75">
      <c r="A34" s="108" t="s">
        <v>315</v>
      </c>
      <c r="B34" s="109" t="s">
        <v>395</v>
      </c>
      <c r="C34" s="308">
        <v>130</v>
      </c>
      <c r="D34" s="57"/>
      <c r="E34" s="55"/>
    </row>
    <row r="35" spans="1:5" ht="15.75">
      <c r="A35" s="32" t="s">
        <v>189</v>
      </c>
      <c r="B35" s="33">
        <v>48</v>
      </c>
      <c r="C35" s="312">
        <v>84</v>
      </c>
      <c r="D35" s="57"/>
      <c r="E35" s="55"/>
    </row>
    <row r="36" spans="1:5" ht="15.75">
      <c r="A36" s="32" t="s">
        <v>189</v>
      </c>
      <c r="B36" s="33">
        <v>50</v>
      </c>
      <c r="C36" s="309">
        <v>20</v>
      </c>
      <c r="D36" s="57"/>
      <c r="E36" s="57"/>
    </row>
    <row r="37" spans="1:5">
      <c r="A37" s="108" t="s">
        <v>74</v>
      </c>
      <c r="B37" s="109">
        <v>885</v>
      </c>
      <c r="C37" s="308">
        <v>221</v>
      </c>
      <c r="D37" s="57"/>
      <c r="E37" s="57"/>
    </row>
    <row r="38" spans="1:5" ht="15.75" customHeight="1">
      <c r="A38" s="108" t="s">
        <v>50</v>
      </c>
      <c r="B38" s="109">
        <v>168</v>
      </c>
      <c r="C38" s="308">
        <v>321</v>
      </c>
      <c r="D38" s="57"/>
      <c r="E38" s="58"/>
    </row>
    <row r="39" spans="1:5" ht="15.75" customHeight="1">
      <c r="A39" s="108" t="s">
        <v>78</v>
      </c>
      <c r="B39" s="110">
        <v>713</v>
      </c>
      <c r="C39" s="308">
        <v>125</v>
      </c>
      <c r="D39" s="57"/>
      <c r="E39" s="58"/>
    </row>
    <row r="40" spans="1:5" ht="15.75">
      <c r="A40" s="32">
        <v>41861</v>
      </c>
      <c r="B40" s="33">
        <v>670</v>
      </c>
      <c r="C40" s="309">
        <v>427</v>
      </c>
      <c r="D40" s="27"/>
    </row>
    <row r="41" spans="1:5">
      <c r="A41" s="108" t="s">
        <v>110</v>
      </c>
      <c r="B41" s="109">
        <v>276</v>
      </c>
      <c r="C41" s="308">
        <v>213</v>
      </c>
      <c r="D41" s="27"/>
    </row>
    <row r="42" spans="1:5">
      <c r="A42" s="108" t="s">
        <v>81</v>
      </c>
      <c r="B42" s="109">
        <v>407</v>
      </c>
      <c r="C42" s="308">
        <v>76</v>
      </c>
      <c r="D42" s="27"/>
    </row>
    <row r="43" spans="1:5">
      <c r="A43" s="108" t="s">
        <v>116</v>
      </c>
      <c r="B43" s="109">
        <v>572</v>
      </c>
      <c r="C43" s="308">
        <v>457</v>
      </c>
      <c r="D43" s="27"/>
    </row>
    <row r="44" spans="1:5">
      <c r="A44" s="108">
        <v>41771</v>
      </c>
      <c r="B44" s="110">
        <v>850</v>
      </c>
      <c r="C44" s="308">
        <v>485</v>
      </c>
      <c r="D44" s="27"/>
    </row>
    <row r="45" spans="1:5">
      <c r="A45" s="108">
        <v>41924</v>
      </c>
      <c r="B45" s="109">
        <v>540</v>
      </c>
      <c r="C45" s="308">
        <v>125</v>
      </c>
      <c r="D45" s="27"/>
    </row>
    <row r="46" spans="1:5" ht="15.75">
      <c r="A46" s="32" t="s">
        <v>151</v>
      </c>
      <c r="B46" s="33">
        <v>959</v>
      </c>
      <c r="C46" s="309">
        <v>428</v>
      </c>
      <c r="D46" s="27"/>
    </row>
    <row r="47" spans="1:5" ht="15.75">
      <c r="A47" s="32">
        <v>42036</v>
      </c>
      <c r="B47" s="33">
        <v>416</v>
      </c>
      <c r="C47" s="309">
        <v>125</v>
      </c>
      <c r="D47" s="27"/>
    </row>
    <row r="48" spans="1:5" ht="15.75">
      <c r="A48" s="32">
        <v>42278</v>
      </c>
      <c r="B48" s="33">
        <v>454</v>
      </c>
      <c r="C48" s="309">
        <v>398</v>
      </c>
      <c r="D48" s="27"/>
    </row>
    <row r="49" spans="1:4" ht="15.75">
      <c r="A49" s="32" t="s">
        <v>99</v>
      </c>
      <c r="B49" s="76">
        <v>110</v>
      </c>
      <c r="C49" s="309">
        <v>437</v>
      </c>
      <c r="D49" s="27"/>
    </row>
    <row r="50" spans="1:4" ht="15.75">
      <c r="A50" s="32" t="s">
        <v>124</v>
      </c>
      <c r="B50" s="33">
        <v>484</v>
      </c>
      <c r="C50" s="309">
        <v>334</v>
      </c>
      <c r="D50" s="27"/>
    </row>
    <row r="51" spans="1:4" ht="15.75">
      <c r="A51" s="32" t="s">
        <v>101</v>
      </c>
      <c r="B51" s="33">
        <v>628</v>
      </c>
      <c r="C51" s="309">
        <v>165</v>
      </c>
      <c r="D51" s="27"/>
    </row>
    <row r="52" spans="1:4" ht="15.75">
      <c r="A52" s="32" t="s">
        <v>200</v>
      </c>
      <c r="B52" s="33">
        <v>794</v>
      </c>
      <c r="C52" s="309">
        <v>224</v>
      </c>
      <c r="D52" s="27"/>
    </row>
    <row r="53" spans="1:4">
      <c r="A53" s="108">
        <v>42037</v>
      </c>
      <c r="B53" s="111">
        <v>594</v>
      </c>
      <c r="C53" s="490">
        <v>350</v>
      </c>
      <c r="D53" s="27"/>
    </row>
    <row r="54" spans="1:4" ht="15.75">
      <c r="A54" s="102" t="s">
        <v>598</v>
      </c>
      <c r="B54" s="103">
        <v>494</v>
      </c>
      <c r="C54" s="491">
        <v>114</v>
      </c>
      <c r="D54" s="27"/>
    </row>
    <row r="55" spans="1:4">
      <c r="A55" s="8"/>
      <c r="B55" s="8"/>
      <c r="C55" s="307"/>
      <c r="D55" s="27"/>
    </row>
    <row r="56" spans="1:4">
      <c r="A56" s="8"/>
      <c r="B56" s="8"/>
      <c r="C56" s="307"/>
      <c r="D56" s="27"/>
    </row>
    <row r="57" spans="1:4">
      <c r="A57" s="8"/>
      <c r="B57" s="8"/>
      <c r="C57" s="307"/>
      <c r="D57" s="27"/>
    </row>
    <row r="58" spans="1:4">
      <c r="A58" s="8"/>
      <c r="B58" s="8"/>
      <c r="C58" s="307"/>
      <c r="D58" s="27"/>
    </row>
    <row r="59" spans="1:4">
      <c r="A59" s="8"/>
      <c r="B59" s="8"/>
      <c r="C59" s="307"/>
      <c r="D59" s="27"/>
    </row>
    <row r="60" spans="1:4">
      <c r="A60" s="8"/>
      <c r="B60" s="8"/>
      <c r="C60" s="307"/>
      <c r="D60" s="31"/>
    </row>
    <row r="61" spans="1:4">
      <c r="A61" s="8"/>
      <c r="B61" s="8"/>
      <c r="C61" s="307"/>
      <c r="D61" s="31"/>
    </row>
    <row r="62" spans="1:4">
      <c r="A62" s="8"/>
      <c r="B62" s="8"/>
      <c r="C62" s="307"/>
      <c r="D62" s="27"/>
    </row>
    <row r="63" spans="1:4">
      <c r="A63" s="108"/>
      <c r="B63" s="109"/>
      <c r="C63" s="308"/>
      <c r="D63" s="27" t="s">
        <v>90</v>
      </c>
    </row>
    <row r="64" spans="1:4">
      <c r="A64" s="108"/>
      <c r="B64" s="109"/>
      <c r="C64" s="308"/>
      <c r="D64" s="27"/>
    </row>
    <row r="65" spans="1:4">
      <c r="A65" s="108"/>
      <c r="B65" s="109"/>
      <c r="C65" s="308"/>
      <c r="D65" s="31"/>
    </row>
    <row r="66" spans="1:4">
      <c r="A66" s="108"/>
      <c r="B66" s="109"/>
      <c r="C66" s="311"/>
      <c r="D66" s="31"/>
    </row>
    <row r="67" spans="1:4">
      <c r="A67" s="8"/>
      <c r="B67" s="8"/>
      <c r="C67" s="307"/>
      <c r="D67" s="31"/>
    </row>
    <row r="68" spans="1:4">
      <c r="A68" s="8"/>
      <c r="B68" s="8"/>
      <c r="C68" s="307"/>
      <c r="D68" s="31"/>
    </row>
    <row r="69" spans="1:4">
      <c r="A69" s="8"/>
      <c r="B69" s="8"/>
      <c r="C69" s="307"/>
      <c r="D69" s="31"/>
    </row>
    <row r="70" spans="1:4">
      <c r="A70" s="8"/>
      <c r="B70" s="8"/>
      <c r="C70" s="307"/>
      <c r="D70" s="31"/>
    </row>
    <row r="71" spans="1:4">
      <c r="A71" s="8"/>
      <c r="B71" s="8"/>
      <c r="C71" s="307"/>
      <c r="D71" s="31"/>
    </row>
    <row r="72" spans="1:4">
      <c r="A72" s="8"/>
      <c r="B72" s="8"/>
      <c r="C72" s="307"/>
      <c r="D72" s="31"/>
    </row>
    <row r="73" spans="1:4" ht="15.75">
      <c r="A73" s="32"/>
      <c r="B73" s="33"/>
      <c r="C73" s="309"/>
      <c r="D73" s="31"/>
    </row>
    <row r="74" spans="1:4">
      <c r="A74" s="108"/>
      <c r="B74" s="109"/>
      <c r="C74" s="311"/>
      <c r="D74" s="27"/>
    </row>
    <row r="75" spans="1:4">
      <c r="A75" s="108"/>
      <c r="B75" s="109"/>
      <c r="C75" s="308"/>
      <c r="D75" s="27"/>
    </row>
    <row r="76" spans="1:4">
      <c r="A76" s="108"/>
      <c r="B76" s="109"/>
      <c r="C76" s="308"/>
      <c r="D76" s="27"/>
    </row>
    <row r="77" spans="1:4">
      <c r="A77" s="108"/>
      <c r="B77" s="109"/>
      <c r="C77" s="308"/>
    </row>
    <row r="78" spans="1:4">
      <c r="A78" s="108"/>
      <c r="B78" s="109"/>
      <c r="C78" s="308"/>
    </row>
    <row r="79" spans="1:4">
      <c r="A79" s="108"/>
      <c r="B79" s="109"/>
      <c r="C79" s="308"/>
    </row>
    <row r="80" spans="1:4">
      <c r="A80" s="108"/>
      <c r="B80" s="109"/>
      <c r="C80" s="313"/>
    </row>
    <row r="81" spans="1:3">
      <c r="A81" s="108"/>
      <c r="B81" s="109"/>
      <c r="C81" s="308"/>
    </row>
    <row r="82" spans="1:3">
      <c r="A82" s="35"/>
      <c r="B82" s="36"/>
      <c r="C82" s="307"/>
    </row>
    <row r="83" spans="1:3">
      <c r="A83" s="35"/>
      <c r="B83" s="36"/>
      <c r="C83" s="307"/>
    </row>
    <row r="84" spans="1:3" ht="45">
      <c r="A84" s="61" t="s">
        <v>105</v>
      </c>
      <c r="B84" s="62"/>
      <c r="C84" s="314">
        <f>SUM(C5:C83)</f>
        <v>22407</v>
      </c>
    </row>
  </sheetData>
  <sortState ref="A31:C33">
    <sortCondition ref="A31:A33"/>
  </sortState>
  <mergeCells count="3">
    <mergeCell ref="A1:C1"/>
    <mergeCell ref="A2:C2"/>
    <mergeCell ref="A3:C3"/>
  </mergeCells>
  <hyperlinks>
    <hyperlink ref="A3:C3" location="'Abdul Qader Amoudi Income &amp; Exp'!A1" display="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01"/>
  <sheetViews>
    <sheetView workbookViewId="0">
      <selection activeCell="C10" sqref="C10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66" t="s">
        <v>396</v>
      </c>
      <c r="B2" s="867"/>
      <c r="C2" s="868"/>
      <c r="D2" s="50"/>
      <c r="E2" s="51"/>
    </row>
    <row r="3" spans="1:5" ht="36" customHeight="1">
      <c r="A3" s="869" t="s">
        <v>440</v>
      </c>
      <c r="B3" s="870"/>
      <c r="C3" s="871"/>
      <c r="D3" s="50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5" t="s">
        <v>397</v>
      </c>
      <c r="B5" s="36">
        <v>176</v>
      </c>
      <c r="C5" s="36">
        <v>1050</v>
      </c>
      <c r="D5" s="54"/>
      <c r="E5" s="55"/>
    </row>
    <row r="6" spans="1:5" ht="15.75">
      <c r="A6" s="35" t="s">
        <v>117</v>
      </c>
      <c r="B6" s="36">
        <v>361</v>
      </c>
      <c r="C6" s="36">
        <v>250</v>
      </c>
      <c r="D6" s="54"/>
      <c r="E6" s="55"/>
    </row>
    <row r="7" spans="1:5" ht="15.75">
      <c r="A7" s="35" t="s">
        <v>119</v>
      </c>
      <c r="B7" s="36">
        <v>375</v>
      </c>
      <c r="C7" s="36">
        <v>420</v>
      </c>
      <c r="D7" s="54"/>
      <c r="E7" s="55"/>
    </row>
    <row r="8" spans="1:5" ht="15.75">
      <c r="A8" s="35"/>
      <c r="B8" s="36"/>
      <c r="C8" s="36"/>
      <c r="D8" s="54"/>
      <c r="E8" s="55"/>
    </row>
    <row r="9" spans="1:5" ht="15.75">
      <c r="A9" s="35"/>
      <c r="B9" s="36"/>
      <c r="C9" s="36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5"/>
      <c r="B25" s="36"/>
      <c r="C25" s="36"/>
      <c r="D25" s="54"/>
      <c r="E25" s="55"/>
    </row>
    <row r="26" spans="1:5" ht="15.75">
      <c r="A26" s="35"/>
      <c r="B26" s="36"/>
      <c r="C26" s="36"/>
      <c r="D26" s="54"/>
      <c r="E26" s="55"/>
    </row>
    <row r="27" spans="1:5" ht="15.75">
      <c r="A27" s="35"/>
      <c r="B27" s="36"/>
      <c r="C27" s="36"/>
      <c r="D27" s="54"/>
      <c r="E27" s="55"/>
    </row>
    <row r="28" spans="1:5" ht="15.75">
      <c r="A28" s="32"/>
      <c r="B28" s="33"/>
      <c r="C28" s="33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32"/>
      <c r="B30" s="33"/>
      <c r="C30" s="34"/>
      <c r="D30" s="54"/>
      <c r="E30" s="55"/>
    </row>
    <row r="31" spans="1:5" ht="15.75">
      <c r="A31" s="32"/>
      <c r="B31" s="33"/>
      <c r="C31" s="34"/>
      <c r="D31" s="54"/>
      <c r="E31" s="55"/>
    </row>
    <row r="32" spans="1:5" ht="15.75">
      <c r="A32" s="35"/>
      <c r="B32" s="36"/>
      <c r="C32" s="33"/>
      <c r="D32" s="57"/>
      <c r="E32" s="57"/>
    </row>
    <row r="33" spans="1:5" ht="16.5" customHeight="1">
      <c r="A33" s="35"/>
      <c r="B33" s="36"/>
      <c r="C33" s="36"/>
      <c r="D33" s="57"/>
      <c r="E33" s="58"/>
    </row>
    <row r="34" spans="1:5">
      <c r="A34" s="35"/>
      <c r="B34" s="36"/>
      <c r="C34" s="36"/>
    </row>
    <row r="35" spans="1:5">
      <c r="A35" s="35"/>
      <c r="B35" s="36"/>
      <c r="C35" s="36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 ht="15.75">
      <c r="A51" s="32"/>
      <c r="B51" s="33"/>
      <c r="C51" s="34"/>
      <c r="D51" s="31"/>
    </row>
    <row r="52" spans="1:4" ht="15.75">
      <c r="A52" s="32"/>
      <c r="B52" s="33"/>
      <c r="C52" s="95"/>
      <c r="D52" s="31"/>
    </row>
    <row r="53" spans="1:4" ht="15.75">
      <c r="A53" s="32"/>
      <c r="B53" s="33"/>
      <c r="C53" s="34"/>
      <c r="D53" s="31"/>
    </row>
    <row r="54" spans="1:4">
      <c r="A54" s="35"/>
      <c r="B54" s="36"/>
      <c r="C54" s="36"/>
    </row>
    <row r="55" spans="1:4">
      <c r="A55" s="35"/>
      <c r="B55" s="36"/>
      <c r="C55" s="36"/>
    </row>
    <row r="56" spans="1:4">
      <c r="A56" s="35"/>
      <c r="B56" s="36"/>
      <c r="C56" s="36"/>
    </row>
    <row r="57" spans="1:4">
      <c r="A57" s="8"/>
      <c r="B57" s="8"/>
      <c r="C57" s="8"/>
    </row>
    <row r="58" spans="1:4">
      <c r="A58" s="8"/>
      <c r="B58" s="8"/>
      <c r="C58" s="8"/>
    </row>
    <row r="59" spans="1:4">
      <c r="A59" s="8"/>
      <c r="B59" s="8"/>
      <c r="C59" s="8"/>
    </row>
    <row r="60" spans="1:4">
      <c r="A60" s="35"/>
      <c r="B60" s="36"/>
      <c r="C60" s="36"/>
    </row>
    <row r="61" spans="1:4">
      <c r="A61" s="35"/>
      <c r="B61" s="36"/>
      <c r="C61" s="36"/>
    </row>
    <row r="62" spans="1:4">
      <c r="A62" s="35"/>
      <c r="B62" s="36"/>
      <c r="C62" s="36"/>
    </row>
    <row r="63" spans="1:4">
      <c r="A63" s="35"/>
      <c r="B63" s="36"/>
      <c r="C63" s="36"/>
    </row>
    <row r="64" spans="1:4">
      <c r="A64" s="35"/>
      <c r="B64" s="36"/>
      <c r="C64" s="36"/>
    </row>
    <row r="65" spans="1:3">
      <c r="A65" s="35"/>
      <c r="B65" s="36"/>
      <c r="C65" s="36"/>
    </row>
    <row r="66" spans="1:3">
      <c r="A66" s="35"/>
      <c r="B66" s="36"/>
      <c r="C66" s="36"/>
    </row>
    <row r="67" spans="1:3">
      <c r="A67" s="35"/>
      <c r="B67" s="36"/>
      <c r="C67" s="36"/>
    </row>
    <row r="68" spans="1:3">
      <c r="A68" s="35"/>
      <c r="B68" s="36"/>
      <c r="C68" s="36"/>
    </row>
    <row r="69" spans="1:3">
      <c r="A69" s="35"/>
      <c r="B69" s="36"/>
      <c r="C69" s="36"/>
    </row>
    <row r="70" spans="1:3">
      <c r="A70" s="35"/>
      <c r="B70" s="36"/>
      <c r="C70" s="36"/>
    </row>
    <row r="71" spans="1:3">
      <c r="A71" s="35"/>
      <c r="B71" s="36"/>
      <c r="C71" s="36"/>
    </row>
    <row r="72" spans="1:3">
      <c r="A72" s="35"/>
      <c r="B72" s="36"/>
      <c r="C72" s="36"/>
    </row>
    <row r="73" spans="1:3">
      <c r="A73" s="35"/>
      <c r="B73" s="36"/>
      <c r="C73" s="36"/>
    </row>
    <row r="74" spans="1:3">
      <c r="A74" s="35"/>
      <c r="B74" s="36"/>
      <c r="C74" s="36"/>
    </row>
    <row r="75" spans="1:3">
      <c r="A75" s="35"/>
      <c r="B75" s="36"/>
      <c r="C75" s="36"/>
    </row>
    <row r="76" spans="1:3">
      <c r="A76" s="35"/>
      <c r="B76" s="36"/>
      <c r="C76" s="36"/>
    </row>
    <row r="77" spans="1:3">
      <c r="A77" s="35"/>
      <c r="B77" s="36"/>
      <c r="C77" s="36"/>
    </row>
    <row r="78" spans="1:3">
      <c r="A78" s="35"/>
      <c r="B78" s="36"/>
      <c r="C78" s="36"/>
    </row>
    <row r="79" spans="1:3">
      <c r="A79" s="35"/>
      <c r="B79" s="36"/>
      <c r="C79" s="36"/>
    </row>
    <row r="80" spans="1:3">
      <c r="A80" s="35"/>
      <c r="B80" s="36"/>
      <c r="C80" s="36"/>
    </row>
    <row r="81" spans="1:3">
      <c r="A81" s="35"/>
      <c r="B81" s="36"/>
      <c r="C81" s="36"/>
    </row>
    <row r="82" spans="1:3">
      <c r="A82" s="35"/>
      <c r="B82" s="36"/>
      <c r="C82" s="36"/>
    </row>
    <row r="83" spans="1:3">
      <c r="A83" s="35"/>
      <c r="B83" s="36"/>
      <c r="C83" s="36"/>
    </row>
    <row r="84" spans="1:3">
      <c r="A84" s="35"/>
      <c r="B84" s="36"/>
      <c r="C84" s="36"/>
    </row>
    <row r="85" spans="1:3">
      <c r="A85" s="35"/>
      <c r="B85" s="36"/>
      <c r="C85" s="36"/>
    </row>
    <row r="86" spans="1:3">
      <c r="A86" s="35"/>
      <c r="B86" s="36"/>
      <c r="C86" s="36"/>
    </row>
    <row r="87" spans="1:3">
      <c r="A87" s="113"/>
      <c r="B87" s="36"/>
      <c r="C87" s="59"/>
    </row>
    <row r="88" spans="1:3">
      <c r="A88" s="113"/>
      <c r="B88" s="36"/>
      <c r="C88" s="59"/>
    </row>
    <row r="89" spans="1:3">
      <c r="A89" s="113"/>
      <c r="B89" s="36"/>
      <c r="C89" s="59"/>
    </row>
    <row r="90" spans="1:3">
      <c r="A90" s="113"/>
      <c r="B90" s="36"/>
      <c r="C90" s="59"/>
    </row>
    <row r="91" spans="1:3">
      <c r="A91" s="113"/>
      <c r="B91" s="36"/>
      <c r="C91" s="59"/>
    </row>
    <row r="92" spans="1:3">
      <c r="A92" s="35"/>
      <c r="B92" s="36"/>
      <c r="C92" s="36"/>
    </row>
    <row r="93" spans="1:3">
      <c r="A93" s="35"/>
      <c r="B93" s="36"/>
      <c r="C93" s="36"/>
    </row>
    <row r="94" spans="1:3">
      <c r="A94" s="35"/>
      <c r="B94" s="36"/>
      <c r="C94" s="36"/>
    </row>
    <row r="95" spans="1:3">
      <c r="A95" s="35"/>
      <c r="B95" s="36"/>
      <c r="C95" s="36"/>
    </row>
    <row r="96" spans="1:3">
      <c r="A96" s="35"/>
      <c r="B96" s="36"/>
      <c r="C96" s="36"/>
    </row>
    <row r="97" spans="1:4">
      <c r="A97" s="35"/>
      <c r="B97" s="36"/>
      <c r="C97" s="36"/>
    </row>
    <row r="98" spans="1:4">
      <c r="A98" s="77"/>
      <c r="B98" s="36"/>
      <c r="C98" s="77"/>
      <c r="D98" s="31"/>
    </row>
    <row r="99" spans="1:4">
      <c r="A99" s="8"/>
      <c r="B99" s="36"/>
      <c r="C99" s="8"/>
    </row>
    <row r="100" spans="1:4">
      <c r="A100" s="8"/>
      <c r="B100" s="36"/>
      <c r="C100" s="8"/>
    </row>
    <row r="101" spans="1:4" ht="45">
      <c r="A101" s="61" t="s">
        <v>105</v>
      </c>
      <c r="B101" s="62"/>
      <c r="C101" s="114">
        <f>SUM(C5:C100)</f>
        <v>1720</v>
      </c>
    </row>
  </sheetData>
  <mergeCells count="3">
    <mergeCell ref="A1:C1"/>
    <mergeCell ref="A2:C2"/>
    <mergeCell ref="A3:C3"/>
  </mergeCells>
  <hyperlinks>
    <hyperlink ref="A3:C3" location="'Abdul Qader Amoudi Income &amp; Exp'!A1" display="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02"/>
  <sheetViews>
    <sheetView workbookViewId="0">
      <selection activeCell="C51" sqref="C5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66" t="s">
        <v>396</v>
      </c>
      <c r="B2" s="867"/>
      <c r="C2" s="868"/>
      <c r="D2" s="50"/>
      <c r="E2" s="51"/>
    </row>
    <row r="3" spans="1:5" ht="36" customHeight="1">
      <c r="A3" s="872" t="s">
        <v>107</v>
      </c>
      <c r="B3" s="873"/>
      <c r="C3" s="874"/>
      <c r="D3" s="50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5" t="s">
        <v>233</v>
      </c>
      <c r="B5" s="36" t="s">
        <v>111</v>
      </c>
      <c r="C5" s="36">
        <v>10</v>
      </c>
      <c r="D5" s="54"/>
      <c r="E5" s="55"/>
    </row>
    <row r="6" spans="1:5" ht="15.75">
      <c r="A6" s="35" t="s">
        <v>249</v>
      </c>
      <c r="B6" s="36">
        <v>903</v>
      </c>
      <c r="C6" s="36">
        <v>25</v>
      </c>
      <c r="D6" s="54"/>
      <c r="E6" s="55"/>
    </row>
    <row r="7" spans="1:5" ht="15.75">
      <c r="A7" s="35" t="s">
        <v>251</v>
      </c>
      <c r="B7" s="36">
        <v>947</v>
      </c>
      <c r="C7" s="36">
        <v>30</v>
      </c>
      <c r="D7" s="54"/>
      <c r="E7" s="55"/>
    </row>
    <row r="8" spans="1:5" ht="15.75">
      <c r="A8" s="32" t="s">
        <v>252</v>
      </c>
      <c r="B8" s="33">
        <v>480</v>
      </c>
      <c r="C8" s="34">
        <v>35</v>
      </c>
      <c r="D8" s="54"/>
      <c r="E8" s="55"/>
    </row>
    <row r="9" spans="1:5" ht="15.75">
      <c r="A9" s="32" t="s">
        <v>128</v>
      </c>
      <c r="B9" s="33">
        <v>62</v>
      </c>
      <c r="C9" s="34">
        <v>35</v>
      </c>
      <c r="D9" s="54"/>
      <c r="E9" s="55"/>
    </row>
    <row r="10" spans="1:5" ht="15.75">
      <c r="A10" s="32">
        <v>41642</v>
      </c>
      <c r="B10" s="33">
        <v>95</v>
      </c>
      <c r="C10" s="34">
        <v>35</v>
      </c>
      <c r="D10" s="54"/>
      <c r="E10" s="55"/>
    </row>
    <row r="11" spans="1:5" ht="15.75">
      <c r="A11" s="32">
        <v>41701</v>
      </c>
      <c r="B11" s="33">
        <v>487</v>
      </c>
      <c r="C11" s="34">
        <v>35</v>
      </c>
      <c r="D11" s="54"/>
      <c r="E11" s="55"/>
    </row>
    <row r="12" spans="1:5" ht="15.75">
      <c r="A12" s="32">
        <v>41762</v>
      </c>
      <c r="B12" s="33">
        <v>3</v>
      </c>
      <c r="C12" s="34">
        <v>35</v>
      </c>
      <c r="D12" s="54"/>
      <c r="E12" s="55"/>
    </row>
    <row r="13" spans="1:5" ht="15.75">
      <c r="A13" s="32" t="s">
        <v>174</v>
      </c>
      <c r="B13" s="33" t="s">
        <v>111</v>
      </c>
      <c r="C13" s="34">
        <v>25</v>
      </c>
      <c r="D13" s="54"/>
      <c r="E13" s="55"/>
    </row>
    <row r="14" spans="1:5" ht="15.75">
      <c r="A14" s="32">
        <v>41703</v>
      </c>
      <c r="B14" s="33">
        <v>882</v>
      </c>
      <c r="C14" s="34">
        <v>35</v>
      </c>
      <c r="D14" s="54"/>
      <c r="E14" s="55"/>
    </row>
    <row r="15" spans="1:5" ht="15.75">
      <c r="A15" s="32">
        <v>41825</v>
      </c>
      <c r="B15" s="33">
        <v>492</v>
      </c>
      <c r="C15" s="34">
        <v>35</v>
      </c>
      <c r="D15" s="54"/>
      <c r="E15" s="55"/>
    </row>
    <row r="16" spans="1:5" ht="15.75">
      <c r="A16" s="35">
        <v>41917</v>
      </c>
      <c r="B16" s="36">
        <v>733</v>
      </c>
      <c r="C16" s="36">
        <v>35</v>
      </c>
      <c r="D16" s="54"/>
      <c r="E16" s="55"/>
    </row>
    <row r="17" spans="1:5" ht="15.75">
      <c r="A17" s="32" t="s">
        <v>178</v>
      </c>
      <c r="B17" s="33">
        <v>270</v>
      </c>
      <c r="C17" s="34">
        <v>70</v>
      </c>
      <c r="D17" s="54"/>
      <c r="E17" s="55"/>
    </row>
    <row r="18" spans="1:5" ht="15.75">
      <c r="A18" s="32">
        <v>41645</v>
      </c>
      <c r="B18" s="33">
        <v>485</v>
      </c>
      <c r="C18" s="34">
        <v>75</v>
      </c>
      <c r="D18" s="54"/>
      <c r="E18" s="55"/>
    </row>
    <row r="19" spans="1:5" ht="15.75">
      <c r="A19" s="32">
        <v>41826</v>
      </c>
      <c r="B19" s="33">
        <v>774</v>
      </c>
      <c r="C19" s="34">
        <v>150</v>
      </c>
      <c r="D19" s="54"/>
      <c r="E19" s="55"/>
    </row>
    <row r="20" spans="1:5" ht="15.75">
      <c r="A20" s="35">
        <v>41918</v>
      </c>
      <c r="B20" s="36">
        <v>905</v>
      </c>
      <c r="C20" s="37">
        <v>10</v>
      </c>
      <c r="D20" s="54"/>
      <c r="E20" s="55"/>
    </row>
    <row r="21" spans="1:5" ht="15.75">
      <c r="A21" s="35">
        <v>41979</v>
      </c>
      <c r="B21" s="36">
        <v>496</v>
      </c>
      <c r="C21" s="36">
        <v>20</v>
      </c>
      <c r="D21" s="54"/>
      <c r="E21" s="55"/>
    </row>
    <row r="22" spans="1:5" ht="15.75">
      <c r="A22" s="35" t="s">
        <v>398</v>
      </c>
      <c r="B22" s="36" t="s">
        <v>111</v>
      </c>
      <c r="C22" s="36">
        <v>10</v>
      </c>
      <c r="D22" s="54"/>
      <c r="E22" s="55"/>
    </row>
    <row r="23" spans="1:5" ht="15.75">
      <c r="A23" s="32" t="s">
        <v>399</v>
      </c>
      <c r="B23" s="33">
        <v>182</v>
      </c>
      <c r="C23" s="33">
        <v>10</v>
      </c>
      <c r="D23" s="54"/>
      <c r="E23" s="55"/>
    </row>
    <row r="24" spans="1:5" ht="15.75">
      <c r="A24" s="35" t="s">
        <v>399</v>
      </c>
      <c r="B24" s="36" t="s">
        <v>111</v>
      </c>
      <c r="C24" s="36">
        <v>10</v>
      </c>
      <c r="D24" s="54"/>
      <c r="E24" s="55"/>
    </row>
    <row r="25" spans="1:5" ht="15.75">
      <c r="A25" s="35" t="s">
        <v>400</v>
      </c>
      <c r="B25" s="36">
        <v>424</v>
      </c>
      <c r="C25" s="33">
        <v>10</v>
      </c>
      <c r="D25" s="54"/>
      <c r="E25" s="55"/>
    </row>
    <row r="26" spans="1:5" ht="15.75">
      <c r="A26" s="35" t="s">
        <v>401</v>
      </c>
      <c r="B26" s="36" t="s">
        <v>111</v>
      </c>
      <c r="C26" s="36">
        <v>10</v>
      </c>
      <c r="D26" s="54"/>
      <c r="E26" s="55"/>
    </row>
    <row r="27" spans="1:5" ht="15.75">
      <c r="A27" s="35" t="s">
        <v>402</v>
      </c>
      <c r="B27" s="36" t="s">
        <v>111</v>
      </c>
      <c r="C27" s="36">
        <v>10</v>
      </c>
      <c r="D27" s="54"/>
      <c r="E27" s="55"/>
    </row>
    <row r="28" spans="1:5" ht="15.75">
      <c r="A28" s="35" t="s">
        <v>180</v>
      </c>
      <c r="B28" s="36" t="s">
        <v>111</v>
      </c>
      <c r="C28" s="36">
        <v>10</v>
      </c>
      <c r="D28" s="54"/>
      <c r="E28" s="55"/>
    </row>
    <row r="29" spans="1:5" ht="15.75">
      <c r="A29" s="35" t="s">
        <v>180</v>
      </c>
      <c r="B29" s="36" t="s">
        <v>111</v>
      </c>
      <c r="C29" s="36">
        <v>10</v>
      </c>
      <c r="D29" s="54"/>
      <c r="E29" s="55"/>
    </row>
    <row r="30" spans="1:5" ht="15.75">
      <c r="A30" s="35" t="s">
        <v>161</v>
      </c>
      <c r="B30" s="36" t="s">
        <v>111</v>
      </c>
      <c r="C30" s="36">
        <v>10</v>
      </c>
      <c r="D30" s="54"/>
      <c r="E30" s="55"/>
    </row>
    <row r="31" spans="1:5" ht="15.75">
      <c r="A31" s="35">
        <v>41766</v>
      </c>
      <c r="B31" s="36">
        <v>121</v>
      </c>
      <c r="C31" s="36">
        <v>10</v>
      </c>
      <c r="D31" s="54"/>
      <c r="E31" s="55"/>
    </row>
    <row r="32" spans="1:5" ht="15.75">
      <c r="A32" s="32">
        <v>41797</v>
      </c>
      <c r="B32" s="33">
        <v>673</v>
      </c>
      <c r="C32" s="34">
        <v>10</v>
      </c>
      <c r="D32" s="54"/>
      <c r="E32" s="55"/>
    </row>
    <row r="33" spans="1:5">
      <c r="A33" s="35">
        <v>41797</v>
      </c>
      <c r="B33" s="36" t="s">
        <v>111</v>
      </c>
      <c r="C33" s="36">
        <v>10</v>
      </c>
      <c r="D33" s="57"/>
      <c r="E33" s="57"/>
    </row>
    <row r="34" spans="1:5" ht="16.5" customHeight="1">
      <c r="A34" s="35">
        <v>41827</v>
      </c>
      <c r="B34" s="36">
        <v>190</v>
      </c>
      <c r="C34" s="36">
        <v>10</v>
      </c>
      <c r="D34" s="57"/>
      <c r="E34" s="58"/>
    </row>
    <row r="35" spans="1:5">
      <c r="A35" s="35">
        <v>41889</v>
      </c>
      <c r="B35" s="36">
        <v>644</v>
      </c>
      <c r="C35" s="36">
        <v>10</v>
      </c>
    </row>
    <row r="36" spans="1:5">
      <c r="A36" s="35">
        <v>41919</v>
      </c>
      <c r="B36" s="36">
        <v>282</v>
      </c>
      <c r="C36" s="36">
        <v>10</v>
      </c>
    </row>
    <row r="37" spans="1:5">
      <c r="A37" s="35">
        <v>41919</v>
      </c>
      <c r="B37" s="36" t="s">
        <v>111</v>
      </c>
      <c r="C37" s="36">
        <v>10</v>
      </c>
    </row>
    <row r="38" spans="1:5" ht="15.75">
      <c r="A38" s="32">
        <v>41980</v>
      </c>
      <c r="B38" s="33">
        <v>181</v>
      </c>
      <c r="C38" s="33">
        <v>260</v>
      </c>
    </row>
    <row r="39" spans="1:5">
      <c r="A39" s="35">
        <v>41980</v>
      </c>
      <c r="B39" s="36" t="s">
        <v>111</v>
      </c>
      <c r="C39" s="36">
        <v>10</v>
      </c>
    </row>
    <row r="40" spans="1:5">
      <c r="A40" s="35" t="s">
        <v>403</v>
      </c>
      <c r="B40" s="36">
        <v>150</v>
      </c>
      <c r="C40" s="36">
        <v>10</v>
      </c>
    </row>
    <row r="41" spans="1:5">
      <c r="A41" s="35" t="s">
        <v>397</v>
      </c>
      <c r="B41" s="36" t="s">
        <v>111</v>
      </c>
      <c r="C41" s="36">
        <v>10</v>
      </c>
    </row>
    <row r="42" spans="1:5">
      <c r="A42" s="35" t="s">
        <v>397</v>
      </c>
      <c r="B42" s="36" t="s">
        <v>111</v>
      </c>
      <c r="C42" s="36">
        <v>10</v>
      </c>
    </row>
    <row r="43" spans="1:5">
      <c r="A43" s="35">
        <v>41830</v>
      </c>
      <c r="B43" s="36">
        <v>85</v>
      </c>
      <c r="C43" s="36">
        <v>150</v>
      </c>
    </row>
    <row r="44" spans="1:5">
      <c r="A44" s="35">
        <v>41861</v>
      </c>
      <c r="B44" s="36" t="s">
        <v>111</v>
      </c>
      <c r="C44" s="36">
        <v>10</v>
      </c>
    </row>
    <row r="45" spans="1:5" ht="15.75">
      <c r="A45" s="32" t="s">
        <v>140</v>
      </c>
      <c r="B45" s="33" t="s">
        <v>111</v>
      </c>
      <c r="C45" s="33">
        <v>12</v>
      </c>
    </row>
    <row r="46" spans="1:5" ht="15.75">
      <c r="A46" s="32" t="s">
        <v>118</v>
      </c>
      <c r="B46" s="33">
        <v>842</v>
      </c>
      <c r="C46" s="33">
        <v>70</v>
      </c>
    </row>
    <row r="47" spans="1:5" ht="15.75">
      <c r="A47" s="32" t="s">
        <v>119</v>
      </c>
      <c r="B47" s="33">
        <v>34</v>
      </c>
      <c r="C47" s="33">
        <v>195</v>
      </c>
    </row>
    <row r="48" spans="1:5">
      <c r="A48" s="35">
        <v>41651</v>
      </c>
      <c r="B48" s="36">
        <v>976</v>
      </c>
      <c r="C48" s="36">
        <v>140</v>
      </c>
    </row>
    <row r="49" spans="1:4" ht="15.75">
      <c r="A49" s="32">
        <v>41894</v>
      </c>
      <c r="B49" s="33">
        <v>145</v>
      </c>
      <c r="C49" s="33">
        <v>145</v>
      </c>
    </row>
    <row r="50" spans="1:4" ht="15.75">
      <c r="A50" s="32" t="s">
        <v>296</v>
      </c>
      <c r="B50" s="33">
        <v>820</v>
      </c>
      <c r="C50" s="33">
        <v>70</v>
      </c>
    </row>
    <row r="51" spans="1:4" ht="15.75">
      <c r="A51" s="32" t="s">
        <v>96</v>
      </c>
      <c r="B51" s="33">
        <v>709</v>
      </c>
      <c r="C51" s="33">
        <v>75</v>
      </c>
    </row>
    <row r="52" spans="1:4" ht="15.75">
      <c r="A52" s="32">
        <v>42186</v>
      </c>
      <c r="B52" s="33">
        <v>135</v>
      </c>
      <c r="C52" s="33">
        <v>106</v>
      </c>
      <c r="D52" s="27"/>
    </row>
    <row r="53" spans="1:4" ht="15.75">
      <c r="A53" s="32" t="s">
        <v>331</v>
      </c>
      <c r="B53" s="33">
        <v>8004</v>
      </c>
      <c r="C53" s="105">
        <v>74</v>
      </c>
      <c r="D53" s="27"/>
    </row>
    <row r="54" spans="1:4" ht="15.75">
      <c r="A54" s="32"/>
      <c r="B54" s="33"/>
      <c r="C54" s="33"/>
      <c r="D54" s="27"/>
    </row>
    <row r="55" spans="1:4">
      <c r="A55" s="35"/>
      <c r="B55" s="36"/>
      <c r="C55" s="36"/>
    </row>
    <row r="56" spans="1:4">
      <c r="A56" s="35"/>
      <c r="B56" s="36"/>
      <c r="C56" s="36"/>
    </row>
    <row r="57" spans="1:4">
      <c r="A57" s="35"/>
      <c r="B57" s="36"/>
      <c r="C57" s="36"/>
    </row>
    <row r="58" spans="1:4">
      <c r="A58" s="8"/>
      <c r="B58" s="8"/>
      <c r="C58" s="8"/>
    </row>
    <row r="59" spans="1:4">
      <c r="A59" s="8"/>
      <c r="B59" s="8"/>
      <c r="C59" s="8"/>
    </row>
    <row r="60" spans="1:4">
      <c r="A60" s="8"/>
      <c r="B60" s="8"/>
      <c r="C60" s="8"/>
    </row>
    <row r="61" spans="1:4">
      <c r="A61" s="35"/>
      <c r="B61" s="36"/>
      <c r="C61" s="36"/>
    </row>
    <row r="62" spans="1:4">
      <c r="A62" s="35"/>
      <c r="B62" s="36"/>
      <c r="C62" s="36"/>
    </row>
    <row r="63" spans="1:4">
      <c r="A63" s="35"/>
      <c r="B63" s="36"/>
      <c r="C63" s="36"/>
    </row>
    <row r="64" spans="1:4">
      <c r="A64" s="35"/>
      <c r="B64" s="36"/>
      <c r="C64" s="36"/>
    </row>
    <row r="65" spans="1:3">
      <c r="A65" s="35"/>
      <c r="B65" s="36"/>
      <c r="C65" s="36"/>
    </row>
    <row r="66" spans="1:3">
      <c r="A66" s="35"/>
      <c r="B66" s="36"/>
      <c r="C66" s="36"/>
    </row>
    <row r="67" spans="1:3">
      <c r="A67" s="35"/>
      <c r="B67" s="36"/>
      <c r="C67" s="36"/>
    </row>
    <row r="68" spans="1:3">
      <c r="A68" s="35"/>
      <c r="B68" s="36"/>
      <c r="C68" s="36"/>
    </row>
    <row r="69" spans="1:3">
      <c r="A69" s="35"/>
      <c r="B69" s="36"/>
      <c r="C69" s="36"/>
    </row>
    <row r="70" spans="1:3">
      <c r="A70" s="35"/>
      <c r="B70" s="36"/>
      <c r="C70" s="36"/>
    </row>
    <row r="71" spans="1:3">
      <c r="A71" s="35"/>
      <c r="B71" s="36"/>
      <c r="C71" s="36"/>
    </row>
    <row r="72" spans="1:3">
      <c r="A72" s="35"/>
      <c r="B72" s="36"/>
      <c r="C72" s="36"/>
    </row>
    <row r="73" spans="1:3">
      <c r="A73" s="35"/>
      <c r="B73" s="36"/>
      <c r="C73" s="36"/>
    </row>
    <row r="74" spans="1:3">
      <c r="A74" s="35"/>
      <c r="B74" s="36"/>
      <c r="C74" s="36"/>
    </row>
    <row r="75" spans="1:3">
      <c r="A75" s="35"/>
      <c r="B75" s="36"/>
      <c r="C75" s="36"/>
    </row>
    <row r="76" spans="1:3">
      <c r="A76" s="35"/>
      <c r="B76" s="36"/>
      <c r="C76" s="36"/>
    </row>
    <row r="77" spans="1:3">
      <c r="A77" s="35"/>
      <c r="B77" s="36"/>
      <c r="C77" s="36"/>
    </row>
    <row r="78" spans="1:3">
      <c r="A78" s="35"/>
      <c r="B78" s="36"/>
      <c r="C78" s="36"/>
    </row>
    <row r="79" spans="1:3">
      <c r="A79" s="35"/>
      <c r="B79" s="36"/>
      <c r="C79" s="36"/>
    </row>
    <row r="80" spans="1:3">
      <c r="A80" s="35"/>
      <c r="B80" s="36"/>
      <c r="C80" s="36"/>
    </row>
    <row r="81" spans="1:3">
      <c r="A81" s="35"/>
      <c r="B81" s="36"/>
      <c r="C81" s="36"/>
    </row>
    <row r="82" spans="1:3">
      <c r="A82" s="35"/>
      <c r="B82" s="36"/>
      <c r="C82" s="36"/>
    </row>
    <row r="83" spans="1:3">
      <c r="A83" s="35"/>
      <c r="B83" s="36"/>
      <c r="C83" s="36"/>
    </row>
    <row r="84" spans="1:3">
      <c r="A84" s="35"/>
      <c r="B84" s="36"/>
      <c r="C84" s="36"/>
    </row>
    <row r="85" spans="1:3">
      <c r="A85" s="35"/>
      <c r="B85" s="36"/>
      <c r="C85" s="36"/>
    </row>
    <row r="86" spans="1:3">
      <c r="A86" s="35"/>
      <c r="B86" s="36"/>
      <c r="C86" s="36"/>
    </row>
    <row r="87" spans="1:3">
      <c r="A87" s="35"/>
      <c r="B87" s="36"/>
      <c r="C87" s="36"/>
    </row>
    <row r="88" spans="1:3">
      <c r="A88" s="113"/>
      <c r="B88" s="36"/>
      <c r="C88" s="59"/>
    </row>
    <row r="89" spans="1:3">
      <c r="A89" s="113"/>
      <c r="B89" s="36"/>
      <c r="C89" s="59"/>
    </row>
    <row r="90" spans="1:3">
      <c r="A90" s="113"/>
      <c r="B90" s="36"/>
      <c r="C90" s="59"/>
    </row>
    <row r="91" spans="1:3">
      <c r="A91" s="113"/>
      <c r="B91" s="36"/>
      <c r="C91" s="59"/>
    </row>
    <row r="92" spans="1:3">
      <c r="A92" s="113"/>
      <c r="B92" s="36"/>
      <c r="C92" s="59"/>
    </row>
    <row r="93" spans="1:3">
      <c r="A93" s="35"/>
      <c r="B93" s="36"/>
      <c r="C93" s="36"/>
    </row>
    <row r="94" spans="1:3">
      <c r="A94" s="35"/>
      <c r="B94" s="36"/>
      <c r="C94" s="36"/>
    </row>
    <row r="95" spans="1:3">
      <c r="A95" s="35"/>
      <c r="B95" s="36"/>
      <c r="C95" s="36"/>
    </row>
    <row r="96" spans="1:3">
      <c r="A96" s="35"/>
      <c r="B96" s="36"/>
      <c r="C96" s="36"/>
    </row>
    <row r="97" spans="1:4">
      <c r="A97" s="35"/>
      <c r="B97" s="36"/>
      <c r="C97" s="36"/>
    </row>
    <row r="98" spans="1:4">
      <c r="A98" s="35"/>
      <c r="B98" s="36"/>
      <c r="C98" s="36"/>
    </row>
    <row r="99" spans="1:4">
      <c r="A99" s="77"/>
      <c r="B99" s="36"/>
      <c r="C99" s="77"/>
      <c r="D99" s="31"/>
    </row>
    <row r="100" spans="1:4">
      <c r="A100" s="8"/>
      <c r="B100" s="36"/>
      <c r="C100" s="8"/>
    </row>
    <row r="101" spans="1:4">
      <c r="A101" s="8"/>
      <c r="B101" s="36"/>
      <c r="C101" s="8"/>
    </row>
    <row r="102" spans="1:4" ht="45">
      <c r="A102" s="61" t="s">
        <v>105</v>
      </c>
      <c r="B102" s="62"/>
      <c r="C102" s="114">
        <f>SUM(C5:C101)</f>
        <v>2202</v>
      </c>
    </row>
  </sheetData>
  <sortState ref="A10:C12">
    <sortCondition ref="A10:A12"/>
  </sortState>
  <mergeCells count="3">
    <mergeCell ref="A1:C1"/>
    <mergeCell ref="A2:C2"/>
    <mergeCell ref="A3:C3"/>
  </mergeCells>
  <hyperlinks>
    <hyperlink ref="A3:C3" location="'Abdul Qader Amoudi Income &amp; Exp'!A1" display="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5"/>
  <sheetViews>
    <sheetView workbookViewId="0">
      <selection activeCell="C9" sqref="C9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 customHeight="1">
      <c r="A1" s="620" t="s">
        <v>60</v>
      </c>
      <c r="B1" s="621"/>
      <c r="C1" s="622"/>
      <c r="D1" s="50"/>
      <c r="E1" s="51"/>
    </row>
    <row r="2" spans="1:5" ht="34.5" customHeight="1">
      <c r="A2" s="860" t="s">
        <v>391</v>
      </c>
      <c r="B2" s="861"/>
      <c r="C2" s="862"/>
      <c r="D2" s="52"/>
      <c r="E2" s="51"/>
    </row>
    <row r="3" spans="1:5" ht="36" customHeight="1">
      <c r="A3" s="863" t="s">
        <v>404</v>
      </c>
      <c r="B3" s="875"/>
      <c r="C3" s="876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108">
        <v>41979</v>
      </c>
      <c r="B5" s="109">
        <v>507</v>
      </c>
      <c r="C5" s="109">
        <v>35</v>
      </c>
      <c r="D5" s="54"/>
      <c r="E5" s="55"/>
    </row>
    <row r="6" spans="1:5" ht="15.75">
      <c r="A6" s="108">
        <v>41983</v>
      </c>
      <c r="B6" s="109">
        <v>234</v>
      </c>
      <c r="C6" s="109">
        <v>420</v>
      </c>
      <c r="D6" s="54"/>
      <c r="E6" s="55"/>
    </row>
    <row r="7" spans="1:5" ht="15.75">
      <c r="A7" s="108"/>
      <c r="B7" s="109"/>
      <c r="C7" s="109"/>
      <c r="D7" s="54"/>
      <c r="E7" s="55"/>
    </row>
    <row r="8" spans="1:5" ht="15.75">
      <c r="A8" s="108"/>
      <c r="B8" s="109"/>
      <c r="C8" s="109"/>
      <c r="D8" s="54"/>
      <c r="E8" s="55"/>
    </row>
    <row r="9" spans="1:5" ht="15.75">
      <c r="A9" s="108"/>
      <c r="B9" s="109"/>
      <c r="C9" s="109"/>
      <c r="D9" s="54"/>
      <c r="E9" s="55"/>
    </row>
    <row r="10" spans="1:5" ht="15.75">
      <c r="A10" s="108"/>
      <c r="B10" s="109"/>
      <c r="C10" s="109"/>
      <c r="D10" s="54"/>
      <c r="E10" s="55"/>
    </row>
    <row r="11" spans="1:5" ht="15.75">
      <c r="A11" s="108"/>
      <c r="B11" s="109"/>
      <c r="C11" s="109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108"/>
      <c r="B20" s="109"/>
      <c r="C20" s="109"/>
      <c r="D20" s="54"/>
      <c r="E20" s="55"/>
    </row>
    <row r="21" spans="1:5" ht="15.75">
      <c r="A21" s="32"/>
      <c r="B21" s="33"/>
      <c r="C21" s="33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56"/>
      <c r="D29" s="54"/>
      <c r="E29" s="55"/>
    </row>
    <row r="30" spans="1:5" ht="15.75">
      <c r="A30" s="32"/>
      <c r="B30" s="33"/>
      <c r="C30" s="34"/>
      <c r="D30" s="54"/>
      <c r="E30" s="55"/>
    </row>
    <row r="31" spans="1:5" ht="15.75">
      <c r="A31" s="32"/>
      <c r="B31" s="33"/>
      <c r="C31" s="34"/>
      <c r="D31" s="54"/>
      <c r="E31" s="55"/>
    </row>
    <row r="32" spans="1:5">
      <c r="A32" s="108"/>
      <c r="B32" s="109"/>
      <c r="C32" s="109"/>
      <c r="D32" s="57"/>
      <c r="E32" s="57"/>
    </row>
    <row r="33" spans="1:5" ht="15.75" customHeight="1">
      <c r="A33" s="108"/>
      <c r="B33" s="110"/>
      <c r="C33" s="109"/>
      <c r="D33" s="57"/>
      <c r="E33" s="58"/>
    </row>
    <row r="34" spans="1:5">
      <c r="A34" s="108"/>
      <c r="B34" s="109"/>
      <c r="C34" s="109"/>
      <c r="D34" s="27"/>
    </row>
    <row r="35" spans="1:5">
      <c r="A35" s="108"/>
      <c r="B35" s="109"/>
      <c r="C35" s="109"/>
    </row>
    <row r="36" spans="1:5">
      <c r="A36" s="108"/>
      <c r="B36" s="109"/>
      <c r="C36" s="109"/>
    </row>
    <row r="37" spans="1:5">
      <c r="A37" s="108"/>
      <c r="B37" s="109"/>
      <c r="C37" s="109"/>
    </row>
    <row r="38" spans="1:5">
      <c r="A38" s="108"/>
      <c r="B38" s="109"/>
      <c r="C38" s="109"/>
    </row>
    <row r="39" spans="1:5">
      <c r="A39" s="108"/>
      <c r="B39" s="109"/>
      <c r="C39" s="109"/>
    </row>
    <row r="40" spans="1:5">
      <c r="A40" s="108"/>
      <c r="B40" s="109"/>
      <c r="C40" s="109"/>
    </row>
    <row r="41" spans="1:5" ht="15.75">
      <c r="A41" s="32"/>
      <c r="B41" s="33"/>
      <c r="C41" s="34"/>
      <c r="D41" s="31"/>
    </row>
    <row r="42" spans="1:5" ht="15.75">
      <c r="A42" s="32"/>
      <c r="B42" s="33"/>
      <c r="C42" s="34"/>
      <c r="D42" s="31"/>
    </row>
    <row r="43" spans="1:5" ht="15.75">
      <c r="A43" s="32"/>
      <c r="B43" s="76"/>
      <c r="C43" s="34"/>
      <c r="D43" s="31"/>
    </row>
    <row r="44" spans="1:5" ht="15.75">
      <c r="A44" s="32"/>
      <c r="B44" s="33"/>
      <c r="C44" s="34"/>
      <c r="D44" s="31"/>
    </row>
    <row r="45" spans="1:5" ht="15.75">
      <c r="A45" s="32"/>
      <c r="B45" s="33"/>
      <c r="C45" s="34"/>
      <c r="D45" s="31"/>
    </row>
    <row r="46" spans="1:5" ht="15.75">
      <c r="A46" s="32"/>
      <c r="B46" s="33"/>
      <c r="C46" s="34"/>
      <c r="D46" s="31"/>
    </row>
    <row r="47" spans="1:5">
      <c r="A47" s="108"/>
      <c r="B47" s="109"/>
      <c r="C47" s="109"/>
    </row>
    <row r="48" spans="1:5">
      <c r="A48" s="108"/>
      <c r="B48" s="109"/>
      <c r="C48" s="109"/>
    </row>
    <row r="49" spans="1:4">
      <c r="A49" s="108"/>
      <c r="B49" s="109"/>
      <c r="C49" s="109"/>
    </row>
    <row r="50" spans="1:4">
      <c r="A50" s="108"/>
      <c r="B50" s="109"/>
      <c r="C50" s="109"/>
    </row>
    <row r="51" spans="1:4">
      <c r="A51" s="108"/>
      <c r="B51" s="109"/>
      <c r="C51" s="109"/>
    </row>
    <row r="52" spans="1:4">
      <c r="A52" s="108"/>
      <c r="B52" s="109"/>
      <c r="C52" s="109"/>
    </row>
    <row r="53" spans="1:4">
      <c r="A53" s="108"/>
      <c r="B53" s="111"/>
      <c r="C53" s="111"/>
    </row>
    <row r="54" spans="1:4">
      <c r="A54" s="108"/>
      <c r="B54" s="109"/>
      <c r="C54" s="109"/>
      <c r="D54" s="27"/>
    </row>
    <row r="55" spans="1:4">
      <c r="A55" s="108"/>
      <c r="B55" s="109"/>
      <c r="C55" s="109"/>
      <c r="D55" s="27" t="s">
        <v>90</v>
      </c>
    </row>
    <row r="56" spans="1:4">
      <c r="A56" s="108"/>
      <c r="B56" s="109"/>
      <c r="C56" s="109"/>
      <c r="D56" s="27"/>
    </row>
    <row r="57" spans="1:4">
      <c r="A57" s="108"/>
      <c r="B57" s="109"/>
      <c r="C57" s="112"/>
      <c r="D57" s="31"/>
    </row>
    <row r="58" spans="1:4">
      <c r="A58" s="8"/>
      <c r="B58" s="8"/>
      <c r="C58" s="8"/>
      <c r="D58" s="31"/>
    </row>
    <row r="59" spans="1:4">
      <c r="A59" s="8"/>
      <c r="B59" s="8"/>
      <c r="C59" s="8"/>
      <c r="D59" s="31"/>
    </row>
    <row r="60" spans="1:4">
      <c r="A60" s="8"/>
      <c r="B60" s="8"/>
      <c r="C60" s="8"/>
      <c r="D60" s="31"/>
    </row>
    <row r="61" spans="1:4">
      <c r="A61" s="8"/>
      <c r="B61" s="8"/>
      <c r="C61" s="8"/>
      <c r="D61" s="31"/>
    </row>
    <row r="62" spans="1:4">
      <c r="A62" s="8"/>
      <c r="B62" s="8"/>
      <c r="C62" s="8"/>
      <c r="D62" s="31"/>
    </row>
    <row r="63" spans="1:4">
      <c r="A63" s="8"/>
      <c r="B63" s="8"/>
      <c r="C63" s="8"/>
      <c r="D63" s="31"/>
    </row>
    <row r="64" spans="1:4" ht="15.75">
      <c r="A64" s="32"/>
      <c r="B64" s="33"/>
      <c r="C64" s="34"/>
      <c r="D64" s="31"/>
    </row>
    <row r="65" spans="1:4">
      <c r="A65" s="108"/>
      <c r="B65" s="109"/>
      <c r="C65" s="112"/>
      <c r="D65" s="31"/>
    </row>
    <row r="66" spans="1:4">
      <c r="A66" s="108"/>
      <c r="B66" s="109"/>
      <c r="C66" s="109"/>
      <c r="D66" s="27"/>
    </row>
    <row r="67" spans="1:4">
      <c r="A67" s="108"/>
      <c r="B67" s="109"/>
      <c r="C67" s="109"/>
      <c r="D67" s="27"/>
    </row>
    <row r="68" spans="1:4">
      <c r="A68" s="108"/>
      <c r="B68" s="109"/>
      <c r="C68" s="109"/>
      <c r="D68" s="27"/>
    </row>
    <row r="69" spans="1:4">
      <c r="A69" s="108"/>
      <c r="B69" s="109"/>
      <c r="C69" s="109"/>
    </row>
    <row r="70" spans="1:4">
      <c r="A70" s="108"/>
      <c r="B70" s="109"/>
      <c r="C70" s="109"/>
    </row>
    <row r="71" spans="1:4">
      <c r="A71" s="108"/>
      <c r="B71" s="109"/>
      <c r="C71" s="110"/>
    </row>
    <row r="72" spans="1:4">
      <c r="A72" s="108"/>
      <c r="B72" s="109"/>
      <c r="C72" s="109"/>
    </row>
    <row r="73" spans="1:4">
      <c r="A73" s="35"/>
      <c r="B73" s="36"/>
      <c r="C73" s="36"/>
    </row>
    <row r="74" spans="1:4">
      <c r="A74" s="35"/>
      <c r="B74" s="36"/>
      <c r="C74" s="36"/>
    </row>
    <row r="75" spans="1:4" ht="45">
      <c r="A75" s="61" t="s">
        <v>105</v>
      </c>
      <c r="B75" s="62"/>
      <c r="C75" s="63">
        <f>SUM(C5:C74)</f>
        <v>455</v>
      </c>
    </row>
  </sheetData>
  <mergeCells count="3">
    <mergeCell ref="A1:C1"/>
    <mergeCell ref="A2:C2"/>
    <mergeCell ref="A3:C3"/>
  </mergeCells>
  <hyperlinks>
    <hyperlink ref="A3:C3" location="'Abdul Qader Amoudi Income &amp; Exp'!A1" display="Generator Oil &amp; Rent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sqref="A1:E1"/>
    </sheetView>
  </sheetViews>
  <sheetFormatPr defaultColWidth="9.140625" defaultRowHeight="15"/>
  <cols>
    <col min="1" max="1" width="36.285156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30">
      <c r="A2" s="877" t="s">
        <v>405</v>
      </c>
      <c r="B2" s="878"/>
      <c r="C2" s="878"/>
      <c r="D2" s="878"/>
      <c r="E2" s="879"/>
      <c r="F2" s="2"/>
    </row>
    <row r="3" spans="1:6" ht="35.25" customHeight="1">
      <c r="A3" s="880" t="s">
        <v>610</v>
      </c>
      <c r="B3" s="881"/>
      <c r="C3" s="881"/>
      <c r="D3" s="881"/>
      <c r="E3" s="882"/>
      <c r="F3" s="3"/>
    </row>
    <row r="4" spans="1:6" ht="34.5">
      <c r="A4" s="525" t="s">
        <v>42</v>
      </c>
      <c r="B4" s="526"/>
      <c r="C4" s="525" t="s">
        <v>43</v>
      </c>
      <c r="D4" s="527"/>
      <c r="E4" s="526"/>
      <c r="F4" s="181"/>
    </row>
    <row r="5" spans="1:6" ht="27">
      <c r="A5" s="240" t="s">
        <v>44</v>
      </c>
      <c r="B5" s="240" t="s">
        <v>45</v>
      </c>
      <c r="C5" s="241" t="s">
        <v>46</v>
      </c>
      <c r="D5" s="240" t="s">
        <v>47</v>
      </c>
      <c r="E5" s="240" t="s">
        <v>45</v>
      </c>
      <c r="F5" s="7"/>
    </row>
    <row r="6" spans="1:6" ht="25.5">
      <c r="A6" s="237" t="s">
        <v>48</v>
      </c>
      <c r="B6" s="291">
        <f>'Abdul Raheem Material exp. '!C85</f>
        <v>12187</v>
      </c>
      <c r="C6" s="285" t="s">
        <v>617</v>
      </c>
      <c r="D6" s="228" t="s">
        <v>580</v>
      </c>
      <c r="E6" s="226">
        <v>10000</v>
      </c>
      <c r="F6" s="13"/>
    </row>
    <row r="7" spans="1:6" ht="25.5">
      <c r="A7" s="283" t="s">
        <v>49</v>
      </c>
      <c r="B7" s="292">
        <f>'Abdul Raheem stone exp.  (2'!C78</f>
        <v>40106</v>
      </c>
      <c r="C7" s="333" t="s">
        <v>437</v>
      </c>
      <c r="D7" s="334">
        <v>1338</v>
      </c>
      <c r="E7" s="226">
        <v>70000</v>
      </c>
      <c r="F7" s="13"/>
    </row>
    <row r="8" spans="1:6" ht="22.5">
      <c r="A8" s="219" t="s">
        <v>51</v>
      </c>
      <c r="B8" s="293"/>
      <c r="C8" s="333" t="s">
        <v>267</v>
      </c>
      <c r="D8" s="334">
        <v>1331</v>
      </c>
      <c r="E8" s="226">
        <v>20000</v>
      </c>
      <c r="F8" s="13"/>
    </row>
    <row r="9" spans="1:6" ht="25.5">
      <c r="A9" s="219" t="s">
        <v>53</v>
      </c>
      <c r="B9" s="292"/>
      <c r="C9" s="245">
        <v>41832</v>
      </c>
      <c r="D9" s="248">
        <v>1261</v>
      </c>
      <c r="E9" s="367">
        <v>30000</v>
      </c>
      <c r="F9" s="13"/>
    </row>
    <row r="10" spans="1:6" ht="25.5">
      <c r="A10" s="219" t="s">
        <v>55</v>
      </c>
      <c r="B10" s="292"/>
      <c r="C10" s="347"/>
      <c r="D10" s="228"/>
      <c r="E10" s="226"/>
      <c r="F10" s="13"/>
    </row>
    <row r="11" spans="1:6" ht="22.5">
      <c r="A11" s="318"/>
      <c r="B11" s="358"/>
      <c r="C11" s="347"/>
      <c r="D11" s="228"/>
      <c r="E11" s="226"/>
      <c r="F11" s="13"/>
    </row>
    <row r="12" spans="1:6" ht="21">
      <c r="A12" s="100"/>
      <c r="B12" s="469"/>
      <c r="C12" s="99"/>
      <c r="D12" s="16"/>
      <c r="E12" s="74"/>
      <c r="F12" s="13"/>
    </row>
    <row r="13" spans="1:6" ht="33">
      <c r="A13" s="22" t="s">
        <v>57</v>
      </c>
      <c r="B13" s="371">
        <f>SUM(B6:B11)</f>
        <v>52293</v>
      </c>
      <c r="C13" s="647" t="s">
        <v>57</v>
      </c>
      <c r="D13" s="648"/>
      <c r="E13" s="372">
        <f>SUM(E6:E12)</f>
        <v>130000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2:E2" location="'All Projects Details'!A1" display="     Project Name:  Abd Al Raheem Al Saeedi "/>
    <hyperlink ref="A7" location="'Abdul Raheem stone exp.  (2'!A1" display="Stone"/>
    <hyperlink ref="A6" location="'Abdul Raheem Material exp. '!A1" display="Material"/>
  </hyperlink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69"/>
  <sheetViews>
    <sheetView workbookViewId="0">
      <selection activeCell="C20" sqref="C20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25.5">
      <c r="A2" s="562" t="s">
        <v>131</v>
      </c>
      <c r="B2" s="563"/>
      <c r="C2" s="564"/>
      <c r="D2" s="50"/>
      <c r="E2" s="51"/>
    </row>
    <row r="3" spans="1:5" ht="36" customHeight="1">
      <c r="A3" s="565" t="s">
        <v>132</v>
      </c>
      <c r="B3" s="566"/>
      <c r="C3" s="567"/>
      <c r="D3" s="50"/>
      <c r="E3" s="51"/>
    </row>
    <row r="4" spans="1:5" ht="25.5">
      <c r="A4" s="269" t="s">
        <v>63</v>
      </c>
      <c r="B4" s="270" t="s">
        <v>47</v>
      </c>
      <c r="C4" s="269" t="s">
        <v>64</v>
      </c>
      <c r="D4" s="184"/>
      <c r="E4" s="27"/>
    </row>
    <row r="5" spans="1:5" ht="18.75">
      <c r="A5" s="245" t="s">
        <v>108</v>
      </c>
      <c r="B5" s="246">
        <v>186</v>
      </c>
      <c r="C5" s="247">
        <v>250</v>
      </c>
      <c r="D5" s="53"/>
      <c r="E5" s="27"/>
    </row>
    <row r="6" spans="1:5" ht="18.75">
      <c r="A6" s="245">
        <v>41830</v>
      </c>
      <c r="B6" s="246">
        <v>235</v>
      </c>
      <c r="C6" s="247">
        <v>400</v>
      </c>
      <c r="D6" s="53"/>
      <c r="E6" s="27"/>
    </row>
    <row r="7" spans="1:5" ht="18.75">
      <c r="A7" s="245" t="s">
        <v>116</v>
      </c>
      <c r="B7" s="246">
        <v>229</v>
      </c>
      <c r="C7" s="247">
        <v>540</v>
      </c>
      <c r="D7" s="53"/>
      <c r="E7" s="27"/>
    </row>
    <row r="8" spans="1:5" ht="15.75">
      <c r="A8" s="245" t="s">
        <v>83</v>
      </c>
      <c r="B8" s="248">
        <v>233</v>
      </c>
      <c r="C8" s="247">
        <v>200</v>
      </c>
      <c r="D8" s="54"/>
      <c r="E8" s="55"/>
    </row>
    <row r="9" spans="1:5" ht="15.75">
      <c r="A9" s="245">
        <v>41740</v>
      </c>
      <c r="B9" s="249">
        <v>313</v>
      </c>
      <c r="C9" s="247">
        <v>700</v>
      </c>
      <c r="D9" s="54"/>
      <c r="E9" s="55"/>
    </row>
    <row r="10" spans="1:5" ht="15.75">
      <c r="A10" s="262" t="s">
        <v>129</v>
      </c>
      <c r="B10" s="249" t="s">
        <v>573</v>
      </c>
      <c r="C10" s="247">
        <v>200</v>
      </c>
      <c r="D10" s="54"/>
      <c r="E10" s="55"/>
    </row>
    <row r="11" spans="1:5" ht="15.75">
      <c r="A11" s="262"/>
      <c r="B11" s="248"/>
      <c r="C11" s="247"/>
      <c r="D11" s="54"/>
      <c r="E11" s="55"/>
    </row>
    <row r="12" spans="1:5" ht="15.75">
      <c r="A12" s="262"/>
      <c r="B12" s="248"/>
      <c r="C12" s="247"/>
      <c r="D12" s="54"/>
      <c r="E12" s="55"/>
    </row>
    <row r="13" spans="1:5" ht="15.75">
      <c r="A13" s="245"/>
      <c r="B13" s="248"/>
      <c r="C13" s="247"/>
      <c r="D13" s="54"/>
      <c r="E13" s="55"/>
    </row>
    <row r="14" spans="1:5" ht="15.75">
      <c r="A14" s="245"/>
      <c r="B14" s="265"/>
      <c r="C14" s="247"/>
      <c r="D14" s="54"/>
      <c r="E14" s="55"/>
    </row>
    <row r="15" spans="1:5" ht="15.75">
      <c r="A15" s="248"/>
      <c r="B15" s="248"/>
      <c r="C15" s="247"/>
      <c r="D15" s="54"/>
      <c r="E15" s="55"/>
    </row>
    <row r="16" spans="1:5" ht="15.75">
      <c r="A16" s="248"/>
      <c r="B16" s="248"/>
      <c r="C16" s="247"/>
      <c r="D16" s="54"/>
      <c r="E16" s="55"/>
    </row>
    <row r="17" spans="1:5" ht="15.75">
      <c r="A17" s="248"/>
      <c r="B17" s="248"/>
      <c r="C17" s="247"/>
      <c r="D17" s="54"/>
      <c r="E17" s="55"/>
    </row>
    <row r="18" spans="1:5" ht="15.75">
      <c r="A18" s="248"/>
      <c r="B18" s="248"/>
      <c r="C18" s="247"/>
      <c r="D18" s="54"/>
      <c r="E18" s="55"/>
    </row>
    <row r="19" spans="1:5" ht="15.75">
      <c r="A19" s="248"/>
      <c r="B19" s="248"/>
      <c r="C19" s="247"/>
      <c r="D19" s="54"/>
      <c r="E19" s="55"/>
    </row>
    <row r="20" spans="1:5" ht="15.75">
      <c r="A20" s="248"/>
      <c r="B20" s="248"/>
      <c r="C20" s="247"/>
      <c r="D20" s="54"/>
      <c r="E20" s="55"/>
    </row>
    <row r="21" spans="1:5" ht="15.75">
      <c r="A21" s="262"/>
      <c r="B21" s="248"/>
      <c r="C21" s="247"/>
      <c r="D21" s="54"/>
      <c r="E21" s="55"/>
    </row>
    <row r="22" spans="1:5" ht="15.75">
      <c r="A22" s="248"/>
      <c r="B22" s="248"/>
      <c r="C22" s="247"/>
      <c r="D22" s="54"/>
      <c r="E22" s="55"/>
    </row>
    <row r="23" spans="1:5" ht="15.75">
      <c r="A23" s="262"/>
      <c r="B23" s="248"/>
      <c r="C23" s="247"/>
      <c r="D23" s="54"/>
      <c r="E23" s="55"/>
    </row>
    <row r="24" spans="1:5" ht="15.75">
      <c r="A24" s="245"/>
      <c r="B24" s="248"/>
      <c r="C24" s="247"/>
      <c r="D24" s="54"/>
      <c r="E24" s="55"/>
    </row>
    <row r="25" spans="1:5" ht="15.75">
      <c r="A25" s="245"/>
      <c r="B25" s="248"/>
      <c r="C25" s="247"/>
      <c r="D25" s="54"/>
      <c r="E25" s="55"/>
    </row>
    <row r="26" spans="1:5" ht="15.75">
      <c r="A26" s="248"/>
      <c r="B26" s="248"/>
      <c r="C26" s="247"/>
      <c r="D26" s="54"/>
      <c r="E26" s="55"/>
    </row>
    <row r="27" spans="1:5" ht="15.75">
      <c r="A27" s="245"/>
      <c r="B27" s="248"/>
      <c r="C27" s="247"/>
      <c r="D27" s="54"/>
      <c r="E27" s="55"/>
    </row>
    <row r="28" spans="1:5" ht="15.75">
      <c r="A28" s="245"/>
      <c r="B28" s="248"/>
      <c r="C28" s="247"/>
      <c r="D28" s="54"/>
      <c r="E28" s="55"/>
    </row>
    <row r="29" spans="1:5" ht="15.75">
      <c r="A29" s="262"/>
      <c r="B29" s="248"/>
      <c r="C29" s="247"/>
      <c r="D29" s="54"/>
      <c r="E29" s="55"/>
    </row>
    <row r="30" spans="1:5" ht="15.75">
      <c r="A30" s="262"/>
      <c r="B30" s="248"/>
      <c r="C30" s="252"/>
      <c r="D30" s="54"/>
      <c r="E30" s="55"/>
    </row>
    <row r="31" spans="1:5" ht="15.75">
      <c r="A31" s="262"/>
      <c r="B31" s="248"/>
      <c r="C31" s="247"/>
      <c r="D31" s="54"/>
      <c r="E31" s="55"/>
    </row>
    <row r="32" spans="1:5" ht="15.75">
      <c r="A32" s="262"/>
      <c r="B32" s="248"/>
      <c r="C32" s="247"/>
      <c r="D32" s="54"/>
      <c r="E32" s="55"/>
    </row>
    <row r="33" spans="1:5">
      <c r="A33" s="251"/>
      <c r="B33" s="251"/>
      <c r="C33" s="253"/>
      <c r="D33" s="54"/>
      <c r="E33" s="57"/>
    </row>
    <row r="34" spans="1:5" ht="45">
      <c r="A34" s="258" t="s">
        <v>105</v>
      </c>
      <c r="B34" s="259"/>
      <c r="C34" s="271">
        <f>SUM(C5:C33)</f>
        <v>2290</v>
      </c>
      <c r="D34" s="54"/>
      <c r="E34" s="58"/>
    </row>
    <row r="68" spans="1:2">
      <c r="A68" s="543"/>
      <c r="B68" s="543"/>
    </row>
    <row r="69" spans="1:2">
      <c r="A69" s="543"/>
      <c r="B69" s="543"/>
    </row>
  </sheetData>
  <mergeCells count="5">
    <mergeCell ref="A1:C1"/>
    <mergeCell ref="A2:C2"/>
    <mergeCell ref="A3:C3"/>
    <mergeCell ref="A68:B68"/>
    <mergeCell ref="A69:B69"/>
  </mergeCells>
  <hyperlinks>
    <hyperlink ref="A3:C3" location="'Ali Saeedi Al Income &amp; Expens '!A1" display="                                   Equipment Rent Expense Sheet"/>
    <hyperlink ref="A2:C2" location="'All Projects Details'!A1" display="                              Project Name: Ali Al Saeedi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5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406</v>
      </c>
      <c r="B2" s="825"/>
      <c r="C2" s="826"/>
      <c r="D2" s="52"/>
      <c r="E2" s="51"/>
    </row>
    <row r="3" spans="1:5" ht="36" customHeight="1">
      <c r="A3" s="836" t="s">
        <v>138</v>
      </c>
      <c r="B3" s="837"/>
      <c r="C3" s="838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102" t="s">
        <v>407</v>
      </c>
      <c r="B5" s="103">
        <v>978</v>
      </c>
      <c r="C5" s="104">
        <v>20</v>
      </c>
      <c r="D5" s="54"/>
      <c r="E5" s="55"/>
    </row>
    <row r="6" spans="1:5" ht="15.75">
      <c r="A6" s="35">
        <v>40854</v>
      </c>
      <c r="B6" s="36">
        <v>432</v>
      </c>
      <c r="C6" s="36">
        <v>24</v>
      </c>
      <c r="D6" s="54"/>
      <c r="E6" s="55"/>
    </row>
    <row r="7" spans="1:5" ht="15.75">
      <c r="A7" s="35" t="s">
        <v>408</v>
      </c>
      <c r="B7" s="36">
        <v>242</v>
      </c>
      <c r="C7" s="37">
        <v>255</v>
      </c>
      <c r="D7" s="54"/>
      <c r="E7" s="55"/>
    </row>
    <row r="8" spans="1:5" ht="15.75">
      <c r="A8" s="35" t="s">
        <v>409</v>
      </c>
      <c r="B8" s="36">
        <v>342</v>
      </c>
      <c r="C8" s="36">
        <v>385</v>
      </c>
      <c r="D8" s="54"/>
      <c r="E8" s="55"/>
    </row>
    <row r="9" spans="1:5" ht="15.75">
      <c r="A9" s="35" t="s">
        <v>409</v>
      </c>
      <c r="B9" s="36">
        <v>119</v>
      </c>
      <c r="C9" s="37">
        <v>60</v>
      </c>
      <c r="D9" s="54"/>
      <c r="E9" s="55"/>
    </row>
    <row r="10" spans="1:5" ht="15.75">
      <c r="A10" s="35" t="s">
        <v>410</v>
      </c>
      <c r="B10" s="36">
        <v>510</v>
      </c>
      <c r="C10" s="36">
        <v>180</v>
      </c>
      <c r="D10" s="54"/>
      <c r="E10" s="55"/>
    </row>
    <row r="11" spans="1:5" ht="15.75">
      <c r="A11" s="35" t="s">
        <v>411</v>
      </c>
      <c r="B11" s="36">
        <v>457</v>
      </c>
      <c r="C11" s="37">
        <v>335</v>
      </c>
      <c r="D11" s="54"/>
      <c r="E11" s="55"/>
    </row>
    <row r="12" spans="1:5" ht="15.75">
      <c r="A12" s="35" t="s">
        <v>412</v>
      </c>
      <c r="B12" s="36">
        <v>906</v>
      </c>
      <c r="C12" s="37">
        <v>407</v>
      </c>
      <c r="D12" s="54"/>
      <c r="E12" s="55"/>
    </row>
    <row r="13" spans="1:5" ht="15.75">
      <c r="A13" s="32" t="s">
        <v>414</v>
      </c>
      <c r="B13" s="33">
        <v>90</v>
      </c>
      <c r="C13" s="34">
        <v>386</v>
      </c>
      <c r="D13" s="54"/>
      <c r="E13" s="55"/>
    </row>
    <row r="14" spans="1:5" ht="15.75">
      <c r="A14" s="35">
        <v>40551</v>
      </c>
      <c r="B14" s="36">
        <v>887</v>
      </c>
      <c r="C14" s="36">
        <v>200</v>
      </c>
      <c r="D14" s="54"/>
      <c r="E14" s="55"/>
    </row>
    <row r="15" spans="1:5" ht="15.75">
      <c r="A15" s="32">
        <v>40582</v>
      </c>
      <c r="B15" s="33">
        <v>298</v>
      </c>
      <c r="C15" s="33">
        <v>387</v>
      </c>
      <c r="D15" s="54"/>
      <c r="E15" s="55"/>
    </row>
    <row r="16" spans="1:5" ht="15.75">
      <c r="A16" s="35">
        <v>40855</v>
      </c>
      <c r="B16" s="36">
        <v>690</v>
      </c>
      <c r="C16" s="36">
        <v>161</v>
      </c>
      <c r="D16" s="54"/>
      <c r="E16" s="55"/>
    </row>
    <row r="17" spans="1:5" ht="15.75">
      <c r="A17" s="32" t="s">
        <v>415</v>
      </c>
      <c r="B17" s="33">
        <v>757</v>
      </c>
      <c r="C17" s="33">
        <v>86</v>
      </c>
      <c r="D17" s="54"/>
      <c r="E17" s="55"/>
    </row>
    <row r="18" spans="1:5" ht="15.75">
      <c r="A18" s="32" t="s">
        <v>416</v>
      </c>
      <c r="B18" s="33">
        <v>819</v>
      </c>
      <c r="C18" s="33">
        <v>450</v>
      </c>
      <c r="D18" s="54"/>
      <c r="E18" s="55"/>
    </row>
    <row r="19" spans="1:5" ht="15.75">
      <c r="A19" s="32" t="s">
        <v>417</v>
      </c>
      <c r="B19" s="33">
        <v>922</v>
      </c>
      <c r="C19" s="33">
        <v>32</v>
      </c>
      <c r="D19" s="54"/>
      <c r="E19" s="55"/>
    </row>
    <row r="20" spans="1:5" ht="15.75">
      <c r="A20" s="32" t="s">
        <v>418</v>
      </c>
      <c r="B20" s="33">
        <v>288</v>
      </c>
      <c r="C20" s="34">
        <v>340</v>
      </c>
      <c r="D20" s="54"/>
      <c r="E20" s="55"/>
    </row>
    <row r="21" spans="1:5" ht="15.75">
      <c r="A21" s="32" t="s">
        <v>419</v>
      </c>
      <c r="B21" s="33">
        <v>174</v>
      </c>
      <c r="C21" s="34">
        <v>143</v>
      </c>
      <c r="D21" s="54"/>
      <c r="E21" s="55"/>
    </row>
    <row r="22" spans="1:5" ht="15.75">
      <c r="A22" s="32" t="s">
        <v>419</v>
      </c>
      <c r="B22" s="33">
        <v>510</v>
      </c>
      <c r="C22" s="34">
        <v>64</v>
      </c>
      <c r="D22" s="54"/>
      <c r="E22" s="55"/>
    </row>
    <row r="23" spans="1:5" ht="15.75">
      <c r="A23" s="32" t="s">
        <v>420</v>
      </c>
      <c r="B23" s="33">
        <v>283</v>
      </c>
      <c r="C23" s="34">
        <v>173</v>
      </c>
      <c r="D23" s="54"/>
      <c r="E23" s="55"/>
    </row>
    <row r="24" spans="1:5" ht="15.75">
      <c r="A24" s="32" t="s">
        <v>421</v>
      </c>
      <c r="B24" s="33">
        <v>254</v>
      </c>
      <c r="C24" s="34">
        <v>60</v>
      </c>
      <c r="D24" s="54"/>
      <c r="E24" s="55"/>
    </row>
    <row r="25" spans="1:5" ht="15.75">
      <c r="A25" s="32" t="s">
        <v>421</v>
      </c>
      <c r="B25" s="33">
        <v>383</v>
      </c>
      <c r="C25" s="34">
        <v>180</v>
      </c>
      <c r="D25" s="54"/>
      <c r="E25" s="55"/>
    </row>
    <row r="26" spans="1:5" ht="15.75">
      <c r="A26" s="32" t="s">
        <v>422</v>
      </c>
      <c r="B26" s="33">
        <v>620</v>
      </c>
      <c r="C26" s="34">
        <v>15</v>
      </c>
      <c r="D26" s="54"/>
      <c r="E26" s="55"/>
    </row>
    <row r="27" spans="1:5" ht="15.75">
      <c r="A27" s="35" t="s">
        <v>422</v>
      </c>
      <c r="B27" s="36">
        <v>470</v>
      </c>
      <c r="C27" s="36">
        <v>180</v>
      </c>
      <c r="D27" s="54"/>
      <c r="E27" s="55"/>
    </row>
    <row r="28" spans="1:5" ht="15.75">
      <c r="A28" s="35" t="s">
        <v>413</v>
      </c>
      <c r="B28" s="36">
        <v>990</v>
      </c>
      <c r="C28" s="36">
        <v>67</v>
      </c>
      <c r="D28" s="57"/>
      <c r="E28" s="55"/>
    </row>
    <row r="29" spans="1:5" ht="15.75">
      <c r="A29" s="35" t="s">
        <v>162</v>
      </c>
      <c r="B29" s="36">
        <v>331</v>
      </c>
      <c r="C29" s="36">
        <v>125</v>
      </c>
      <c r="D29" s="57"/>
      <c r="E29" s="55"/>
    </row>
    <row r="30" spans="1:5" ht="15.75">
      <c r="A30" s="32">
        <v>41859</v>
      </c>
      <c r="B30" s="105">
        <v>556</v>
      </c>
      <c r="C30" s="33">
        <v>605</v>
      </c>
      <c r="D30" s="57"/>
      <c r="E30" s="55"/>
    </row>
    <row r="31" spans="1:5" ht="15.75">
      <c r="A31" s="35">
        <v>41983</v>
      </c>
      <c r="B31" s="36">
        <v>50</v>
      </c>
      <c r="C31" s="60">
        <v>38</v>
      </c>
      <c r="D31" s="57"/>
      <c r="E31" s="55"/>
    </row>
    <row r="32" spans="1:5" ht="15.75">
      <c r="A32" s="35" t="s">
        <v>93</v>
      </c>
      <c r="B32" s="36">
        <v>90</v>
      </c>
      <c r="C32" s="36">
        <v>244</v>
      </c>
      <c r="D32" s="57"/>
      <c r="E32" s="55"/>
    </row>
    <row r="33" spans="1:5" ht="15.75">
      <c r="A33" s="35" t="s">
        <v>93</v>
      </c>
      <c r="B33" s="36">
        <v>88</v>
      </c>
      <c r="C33" s="36">
        <v>1124</v>
      </c>
      <c r="D33" s="57"/>
      <c r="E33" s="55"/>
    </row>
    <row r="34" spans="1:5" ht="15.75">
      <c r="A34" s="35" t="s">
        <v>314</v>
      </c>
      <c r="B34" s="36">
        <v>237</v>
      </c>
      <c r="C34" s="36">
        <v>298</v>
      </c>
      <c r="D34" s="57"/>
      <c r="E34" s="55"/>
    </row>
    <row r="35" spans="1:5" ht="15.75">
      <c r="A35" s="35">
        <v>41710</v>
      </c>
      <c r="B35" s="36">
        <v>542</v>
      </c>
      <c r="C35" s="36">
        <v>463</v>
      </c>
      <c r="D35" s="57"/>
      <c r="E35" s="55"/>
    </row>
    <row r="36" spans="1:5" ht="15.75">
      <c r="A36" s="35">
        <v>41924</v>
      </c>
      <c r="B36" s="36">
        <v>424</v>
      </c>
      <c r="C36" s="36">
        <v>245</v>
      </c>
      <c r="D36" s="57"/>
      <c r="E36" s="55"/>
    </row>
    <row r="37" spans="1:5">
      <c r="A37" s="35">
        <v>41955</v>
      </c>
      <c r="B37" s="36">
        <v>561</v>
      </c>
      <c r="C37" s="36">
        <v>230</v>
      </c>
      <c r="D37" s="57"/>
      <c r="E37" s="57"/>
    </row>
    <row r="38" spans="1:5" ht="15.75" customHeight="1">
      <c r="A38" s="35" t="s">
        <v>120</v>
      </c>
      <c r="B38" s="36">
        <v>267</v>
      </c>
      <c r="C38" s="36">
        <v>16</v>
      </c>
      <c r="D38" s="57"/>
      <c r="E38" s="58"/>
    </row>
    <row r="39" spans="1:5">
      <c r="A39" s="35" t="s">
        <v>121</v>
      </c>
      <c r="B39" s="36">
        <v>387</v>
      </c>
      <c r="C39" s="36">
        <v>348</v>
      </c>
      <c r="D39" s="27"/>
    </row>
    <row r="40" spans="1:5">
      <c r="A40" s="35" t="s">
        <v>143</v>
      </c>
      <c r="B40" s="36">
        <v>343</v>
      </c>
      <c r="C40" s="36">
        <v>350</v>
      </c>
    </row>
    <row r="41" spans="1:5">
      <c r="A41" s="35" t="s">
        <v>94</v>
      </c>
      <c r="B41" s="36">
        <v>39</v>
      </c>
      <c r="C41" s="36">
        <v>239</v>
      </c>
    </row>
    <row r="42" spans="1:5">
      <c r="A42" s="35" t="s">
        <v>94</v>
      </c>
      <c r="B42" s="36">
        <v>991</v>
      </c>
      <c r="C42" s="36">
        <v>80</v>
      </c>
    </row>
    <row r="43" spans="1:5">
      <c r="A43" s="35" t="s">
        <v>365</v>
      </c>
      <c r="B43" s="36">
        <v>286</v>
      </c>
      <c r="C43" s="37">
        <v>73</v>
      </c>
      <c r="D43" s="31"/>
    </row>
    <row r="44" spans="1:5" ht="15.75">
      <c r="A44" s="32" t="s">
        <v>98</v>
      </c>
      <c r="B44" s="33">
        <v>903</v>
      </c>
      <c r="C44" s="34">
        <v>81</v>
      </c>
      <c r="D44" s="31"/>
    </row>
    <row r="45" spans="1:5" ht="15.75">
      <c r="A45" s="32" t="s">
        <v>331</v>
      </c>
      <c r="B45" s="33">
        <v>984</v>
      </c>
      <c r="C45" s="34">
        <v>161</v>
      </c>
      <c r="D45" s="31"/>
    </row>
    <row r="46" spans="1:5" ht="15.75">
      <c r="A46" s="32" t="s">
        <v>331</v>
      </c>
      <c r="B46" s="76">
        <v>998</v>
      </c>
      <c r="C46" s="34">
        <v>86</v>
      </c>
      <c r="D46" s="31"/>
    </row>
    <row r="47" spans="1:5" ht="15.75">
      <c r="A47" s="32" t="s">
        <v>100</v>
      </c>
      <c r="B47" s="33">
        <v>316</v>
      </c>
      <c r="C47" s="34">
        <v>22</v>
      </c>
      <c r="D47" s="31"/>
    </row>
    <row r="48" spans="1:5" ht="15.75">
      <c r="A48" s="32" t="s">
        <v>124</v>
      </c>
      <c r="B48" s="33">
        <v>144</v>
      </c>
      <c r="C48" s="34">
        <v>40</v>
      </c>
      <c r="D48" s="31"/>
    </row>
    <row r="49" spans="1:7" ht="15.75">
      <c r="A49" s="32" t="s">
        <v>134</v>
      </c>
      <c r="B49" s="33">
        <v>608</v>
      </c>
      <c r="C49" s="34">
        <v>40</v>
      </c>
      <c r="D49" s="31"/>
      <c r="E49" s="424"/>
      <c r="F49" s="425"/>
      <c r="G49" s="425"/>
    </row>
    <row r="50" spans="1:7" ht="15.75">
      <c r="A50" s="32" t="s">
        <v>201</v>
      </c>
      <c r="B50" s="33">
        <v>250</v>
      </c>
      <c r="C50" s="34">
        <v>228</v>
      </c>
      <c r="D50" s="31"/>
      <c r="E50" s="426"/>
      <c r="F50" s="57"/>
      <c r="G50" s="57"/>
    </row>
    <row r="51" spans="1:7" ht="15.75">
      <c r="A51" s="32">
        <v>42006</v>
      </c>
      <c r="B51" s="33">
        <v>406</v>
      </c>
      <c r="C51" s="33">
        <v>125</v>
      </c>
      <c r="D51" s="27"/>
      <c r="E51" s="427"/>
      <c r="F51" s="428"/>
      <c r="G51" s="425"/>
    </row>
    <row r="52" spans="1:7" ht="15.75">
      <c r="A52" s="32">
        <v>42065</v>
      </c>
      <c r="B52" s="33">
        <v>619</v>
      </c>
      <c r="C52" s="33">
        <v>272</v>
      </c>
      <c r="D52" s="27"/>
      <c r="E52" s="429"/>
      <c r="F52" s="428"/>
      <c r="G52" s="428"/>
    </row>
    <row r="53" spans="1:7" ht="15.75">
      <c r="A53" s="422">
        <v>42096</v>
      </c>
      <c r="B53" s="423">
        <v>739</v>
      </c>
      <c r="C53" s="423">
        <v>168</v>
      </c>
      <c r="D53" s="27"/>
      <c r="E53" s="429"/>
      <c r="F53" s="428"/>
      <c r="G53" s="430"/>
    </row>
    <row r="54" spans="1:7" ht="15.75">
      <c r="A54" s="422">
        <v>42096</v>
      </c>
      <c r="B54" s="423">
        <v>849</v>
      </c>
      <c r="C54" s="423">
        <v>100</v>
      </c>
      <c r="D54" s="27"/>
      <c r="E54" s="27"/>
      <c r="F54" s="27"/>
      <c r="G54" s="27"/>
    </row>
    <row r="55" spans="1:7" ht="15.75">
      <c r="A55" s="422">
        <v>42126</v>
      </c>
      <c r="B55" s="423">
        <v>861</v>
      </c>
      <c r="C55" s="423">
        <v>184</v>
      </c>
      <c r="D55" s="27"/>
    </row>
    <row r="56" spans="1:7" ht="15.75">
      <c r="A56" s="422">
        <v>42218</v>
      </c>
      <c r="B56" s="423">
        <v>258</v>
      </c>
      <c r="C56" s="423">
        <v>240</v>
      </c>
    </row>
    <row r="57" spans="1:7" ht="15.75">
      <c r="A57" s="422">
        <v>42249</v>
      </c>
      <c r="B57" s="423">
        <v>396</v>
      </c>
      <c r="C57" s="423">
        <v>111</v>
      </c>
    </row>
    <row r="58" spans="1:7">
      <c r="A58" s="35">
        <v>42279</v>
      </c>
      <c r="B58" s="36">
        <v>562</v>
      </c>
      <c r="C58" s="36">
        <v>125</v>
      </c>
    </row>
    <row r="59" spans="1:7" ht="15.75">
      <c r="A59" s="396" t="s">
        <v>577</v>
      </c>
      <c r="B59" s="397">
        <v>489</v>
      </c>
      <c r="C59" s="405">
        <v>125</v>
      </c>
      <c r="D59" s="27"/>
    </row>
    <row r="60" spans="1:7" ht="15.75">
      <c r="A60" s="398" t="s">
        <v>582</v>
      </c>
      <c r="B60" s="397">
        <v>857</v>
      </c>
      <c r="C60" s="397">
        <v>297</v>
      </c>
      <c r="D60" s="27" t="s">
        <v>90</v>
      </c>
    </row>
    <row r="61" spans="1:7" ht="15.75">
      <c r="A61" s="398" t="s">
        <v>564</v>
      </c>
      <c r="B61" s="397">
        <v>113</v>
      </c>
      <c r="C61" s="405">
        <v>304</v>
      </c>
      <c r="D61" s="27"/>
    </row>
    <row r="62" spans="1:7">
      <c r="A62" s="35" t="s">
        <v>596</v>
      </c>
      <c r="B62" s="36">
        <v>439</v>
      </c>
      <c r="C62" s="36">
        <v>142</v>
      </c>
      <c r="D62" s="27"/>
    </row>
    <row r="63" spans="1:7">
      <c r="A63" s="35">
        <v>42097</v>
      </c>
      <c r="B63" s="59">
        <v>261</v>
      </c>
      <c r="C63" s="59">
        <v>268</v>
      </c>
      <c r="D63" s="27"/>
    </row>
    <row r="64" spans="1:7">
      <c r="A64" s="35"/>
      <c r="B64" s="36"/>
      <c r="C64" s="36"/>
      <c r="D64" s="27"/>
    </row>
    <row r="65" spans="1:4">
      <c r="A65" s="35"/>
      <c r="B65" s="36"/>
      <c r="C65" s="36"/>
    </row>
    <row r="66" spans="1:4">
      <c r="A66" s="35"/>
      <c r="B66" s="36"/>
      <c r="C66" s="36"/>
    </row>
    <row r="67" spans="1:4">
      <c r="A67" s="35"/>
      <c r="B67" s="36"/>
      <c r="C67" s="36"/>
    </row>
    <row r="68" spans="1:4">
      <c r="A68" s="35"/>
      <c r="B68" s="36"/>
      <c r="C68" s="36"/>
    </row>
    <row r="69" spans="1:4">
      <c r="A69" s="35"/>
      <c r="B69" s="36"/>
      <c r="C69" s="36"/>
      <c r="D69" s="27"/>
    </row>
    <row r="70" spans="1:4">
      <c r="A70" s="35"/>
      <c r="B70" s="59"/>
      <c r="C70" s="59"/>
      <c r="D70" s="27"/>
    </row>
    <row r="71" spans="1:4">
      <c r="A71" s="35"/>
      <c r="B71" s="59"/>
      <c r="C71" s="59"/>
      <c r="D71" s="27"/>
    </row>
    <row r="72" spans="1:4">
      <c r="A72" s="35"/>
      <c r="B72" s="59"/>
      <c r="C72" s="59"/>
      <c r="D72" s="27"/>
    </row>
    <row r="73" spans="1:4">
      <c r="A73" s="35"/>
      <c r="B73" s="59"/>
      <c r="C73" s="59"/>
      <c r="D73" s="27"/>
    </row>
    <row r="74" spans="1:4">
      <c r="A74" s="35"/>
      <c r="B74" s="59"/>
      <c r="C74" s="59"/>
    </row>
    <row r="75" spans="1:4">
      <c r="A75" s="35"/>
      <c r="B75" s="36"/>
      <c r="C75" s="36"/>
    </row>
    <row r="76" spans="1:4">
      <c r="A76" s="35"/>
      <c r="B76" s="36"/>
      <c r="C76" s="36"/>
    </row>
    <row r="77" spans="1:4">
      <c r="A77" s="35"/>
      <c r="B77" s="36"/>
      <c r="C77" s="36"/>
    </row>
    <row r="78" spans="1:4">
      <c r="A78" s="35"/>
      <c r="B78" s="36"/>
      <c r="C78" s="36"/>
    </row>
    <row r="79" spans="1:4">
      <c r="A79" s="35"/>
      <c r="B79" s="36"/>
      <c r="C79" s="36"/>
    </row>
    <row r="80" spans="1:4">
      <c r="A80" s="35"/>
      <c r="B80" s="36"/>
      <c r="C80" s="36"/>
    </row>
    <row r="81" spans="1:3">
      <c r="A81" s="35"/>
      <c r="B81" s="36"/>
      <c r="C81" s="60"/>
    </row>
    <row r="82" spans="1:3">
      <c r="A82" s="35"/>
      <c r="B82" s="36"/>
      <c r="C82" s="36"/>
    </row>
    <row r="83" spans="1:3">
      <c r="A83" s="35"/>
      <c r="B83" s="36"/>
      <c r="C83" s="36"/>
    </row>
    <row r="84" spans="1:3">
      <c r="A84" s="35"/>
      <c r="B84" s="36"/>
      <c r="C84" s="36"/>
    </row>
    <row r="85" spans="1:3" ht="45">
      <c r="A85" s="61" t="s">
        <v>105</v>
      </c>
      <c r="B85" s="62"/>
      <c r="C85" s="63">
        <f>SUM(C5:C84)</f>
        <v>12187</v>
      </c>
    </row>
  </sheetData>
  <sortState ref="A6:C18">
    <sortCondition ref="A6:A18"/>
  </sortState>
  <mergeCells count="3">
    <mergeCell ref="A1:C1"/>
    <mergeCell ref="A2:C2"/>
    <mergeCell ref="A3:C3"/>
  </mergeCells>
  <hyperlinks>
    <hyperlink ref="A3:C3" location="'Abdul Raheem Income &amp; Exp'!A1" display="                            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8"/>
  <sheetViews>
    <sheetView workbookViewId="0">
      <selection activeCell="B11" sqref="B1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406</v>
      </c>
      <c r="B2" s="825"/>
      <c r="C2" s="826"/>
      <c r="D2" s="52"/>
      <c r="E2" s="51"/>
    </row>
    <row r="3" spans="1:5" ht="36" customHeight="1">
      <c r="A3" s="836" t="s">
        <v>371</v>
      </c>
      <c r="B3" s="837"/>
      <c r="C3" s="838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 t="s">
        <v>423</v>
      </c>
      <c r="B5" s="33">
        <v>78</v>
      </c>
      <c r="C5" s="34">
        <v>2105</v>
      </c>
      <c r="D5" s="54"/>
      <c r="E5" s="55"/>
    </row>
    <row r="6" spans="1:5" ht="15.75">
      <c r="A6" s="32">
        <v>40701</v>
      </c>
      <c r="B6" s="33">
        <v>172</v>
      </c>
      <c r="C6" s="34">
        <v>905</v>
      </c>
      <c r="D6" s="54"/>
      <c r="E6" s="55"/>
    </row>
    <row r="7" spans="1:5" ht="15.75">
      <c r="A7" s="32" t="s">
        <v>424</v>
      </c>
      <c r="B7" s="76">
        <v>202</v>
      </c>
      <c r="C7" s="34">
        <v>2500</v>
      </c>
      <c r="D7" s="54"/>
      <c r="E7" s="55"/>
    </row>
    <row r="8" spans="1:5" ht="15.75">
      <c r="A8" s="36" t="s">
        <v>419</v>
      </c>
      <c r="B8" s="36">
        <v>204</v>
      </c>
      <c r="C8" s="78">
        <v>5000</v>
      </c>
      <c r="D8" s="54"/>
      <c r="E8" s="55"/>
    </row>
    <row r="9" spans="1:5" ht="15.75">
      <c r="A9" s="32">
        <v>40855</v>
      </c>
      <c r="B9" s="33">
        <v>203</v>
      </c>
      <c r="C9" s="34">
        <v>2500</v>
      </c>
      <c r="D9" s="54"/>
      <c r="E9" s="55"/>
    </row>
    <row r="10" spans="1:5" ht="15.75">
      <c r="A10" s="32">
        <v>40672</v>
      </c>
      <c r="B10" s="33">
        <v>205</v>
      </c>
      <c r="C10" s="34">
        <v>6800</v>
      </c>
      <c r="D10" s="54"/>
      <c r="E10" s="55"/>
    </row>
    <row r="11" spans="1:5" s="466" customFormat="1" ht="15.75">
      <c r="A11" s="32" t="s">
        <v>144</v>
      </c>
      <c r="B11" s="33">
        <v>343</v>
      </c>
      <c r="C11" s="34">
        <v>350</v>
      </c>
      <c r="D11" s="54"/>
      <c r="E11" s="55"/>
    </row>
    <row r="12" spans="1:5" ht="15.75">
      <c r="A12" s="32" t="s">
        <v>101</v>
      </c>
      <c r="B12" s="33">
        <v>251</v>
      </c>
      <c r="C12" s="34">
        <v>4176</v>
      </c>
      <c r="D12" s="54"/>
      <c r="E12" s="55"/>
    </row>
    <row r="13" spans="1:5" ht="15.75">
      <c r="A13" s="32" t="s">
        <v>201</v>
      </c>
      <c r="B13" s="33">
        <v>276</v>
      </c>
      <c r="C13" s="34">
        <v>7000</v>
      </c>
      <c r="D13" s="54"/>
      <c r="E13" s="55"/>
    </row>
    <row r="14" spans="1:5" ht="15.75">
      <c r="A14" s="32" t="s">
        <v>103</v>
      </c>
      <c r="B14" s="33">
        <v>624</v>
      </c>
      <c r="C14" s="34">
        <v>1400</v>
      </c>
      <c r="D14" s="54"/>
      <c r="E14" s="55"/>
    </row>
    <row r="15" spans="1:5" ht="15.75">
      <c r="A15" s="32" t="s">
        <v>103</v>
      </c>
      <c r="B15" s="33">
        <v>456</v>
      </c>
      <c r="C15" s="34">
        <v>5870</v>
      </c>
      <c r="D15" s="54"/>
      <c r="E15" s="55"/>
    </row>
    <row r="16" spans="1:5" ht="15.75">
      <c r="A16" s="419" t="s">
        <v>582</v>
      </c>
      <c r="B16" s="420">
        <v>1377</v>
      </c>
      <c r="C16" s="408">
        <v>1500</v>
      </c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3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32"/>
      <c r="B30" s="33"/>
      <c r="C30" s="34"/>
      <c r="D30" s="54"/>
      <c r="E30" s="55"/>
    </row>
    <row r="31" spans="1:5" ht="15.75">
      <c r="A31" s="43"/>
      <c r="B31" s="33"/>
      <c r="C31" s="34"/>
      <c r="D31" s="54"/>
      <c r="E31" s="55"/>
    </row>
    <row r="32" spans="1:5" ht="15.75">
      <c r="A32" s="43"/>
      <c r="B32" s="33"/>
      <c r="C32" s="56"/>
      <c r="D32" s="54"/>
      <c r="E32" s="55"/>
    </row>
    <row r="33" spans="1:5" ht="15.75">
      <c r="A33" s="43"/>
      <c r="B33" s="33"/>
      <c r="C33" s="34"/>
      <c r="D33" s="54"/>
      <c r="E33" s="55"/>
    </row>
    <row r="34" spans="1:5" ht="15.75">
      <c r="A34" s="43"/>
      <c r="B34" s="33"/>
      <c r="C34" s="34"/>
      <c r="D34" s="54"/>
      <c r="E34" s="55"/>
    </row>
    <row r="35" spans="1:5">
      <c r="A35" s="79"/>
      <c r="B35" s="36"/>
      <c r="C35" s="36"/>
      <c r="D35" s="57"/>
      <c r="E35" s="57"/>
    </row>
    <row r="36" spans="1:5" ht="15.75" customHeight="1">
      <c r="A36" s="35"/>
      <c r="B36" s="60"/>
      <c r="C36" s="36"/>
      <c r="D36" s="57"/>
      <c r="E36" s="58"/>
    </row>
    <row r="37" spans="1:5">
      <c r="A37" s="35"/>
      <c r="B37" s="36"/>
      <c r="C37" s="36"/>
      <c r="D37" s="27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36"/>
      <c r="C55" s="36"/>
    </row>
    <row r="56" spans="1:4">
      <c r="A56" s="35"/>
      <c r="B56" s="59"/>
      <c r="C56" s="59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 t="s">
        <v>90</v>
      </c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36"/>
      <c r="C61" s="36"/>
      <c r="D61" s="27"/>
    </row>
    <row r="62" spans="1:4">
      <c r="A62" s="35"/>
      <c r="B62" s="36"/>
      <c r="C62" s="36"/>
      <c r="D62" s="27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</row>
    <row r="66" spans="1:4">
      <c r="A66" s="35"/>
      <c r="B66" s="59"/>
      <c r="C66" s="59"/>
    </row>
    <row r="67" spans="1:4">
      <c r="A67" s="35"/>
      <c r="B67" s="59"/>
      <c r="C67" s="59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  <c r="D70" s="27"/>
    </row>
    <row r="71" spans="1:4">
      <c r="A71" s="35"/>
      <c r="B71" s="36"/>
      <c r="C71" s="36"/>
      <c r="D71" s="27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60"/>
    </row>
    <row r="75" spans="1:4">
      <c r="A75" s="35"/>
      <c r="B75" s="36"/>
      <c r="C75" s="36"/>
    </row>
    <row r="76" spans="1:4">
      <c r="A76" s="35"/>
      <c r="B76" s="36"/>
      <c r="C76" s="36"/>
    </row>
    <row r="77" spans="1:4">
      <c r="A77" s="35"/>
      <c r="B77" s="36"/>
      <c r="C77" s="36"/>
    </row>
    <row r="78" spans="1:4" ht="45">
      <c r="A78" s="61" t="s">
        <v>105</v>
      </c>
      <c r="B78" s="62"/>
      <c r="C78" s="63">
        <f>SUM(C5:C77)</f>
        <v>40106</v>
      </c>
    </row>
  </sheetData>
  <mergeCells count="3">
    <mergeCell ref="A1:C1"/>
    <mergeCell ref="A2:C2"/>
    <mergeCell ref="A3:C3"/>
  </mergeCells>
  <hyperlinks>
    <hyperlink ref="A3:C3" location="'Abdul Raheem Income &amp; Exp'!A1" display="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activeCell="C9" sqref="C9"/>
    </sheetView>
  </sheetViews>
  <sheetFormatPr defaultColWidth="9.140625" defaultRowHeight="15"/>
  <cols>
    <col min="1" max="1" width="36.285156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649" t="s">
        <v>39</v>
      </c>
      <c r="B1" s="650"/>
      <c r="C1" s="650"/>
      <c r="D1" s="650"/>
      <c r="E1" s="651"/>
      <c r="F1" s="1"/>
    </row>
    <row r="2" spans="1:6" ht="26.25">
      <c r="A2" s="883" t="s">
        <v>425</v>
      </c>
      <c r="B2" s="884"/>
      <c r="C2" s="884"/>
      <c r="D2" s="884"/>
      <c r="E2" s="885"/>
      <c r="F2" s="2"/>
    </row>
    <row r="3" spans="1:6" ht="35.25" customHeight="1">
      <c r="A3" s="886" t="s">
        <v>606</v>
      </c>
      <c r="B3" s="887"/>
      <c r="C3" s="887"/>
      <c r="D3" s="887"/>
      <c r="E3" s="888"/>
      <c r="F3" s="3"/>
    </row>
    <row r="4" spans="1:6" ht="36">
      <c r="A4" s="658" t="s">
        <v>42</v>
      </c>
      <c r="B4" s="659"/>
      <c r="C4" s="660" t="s">
        <v>43</v>
      </c>
      <c r="D4" s="661"/>
      <c r="E4" s="661"/>
      <c r="F4" s="4"/>
    </row>
    <row r="5" spans="1:6" ht="28.5">
      <c r="A5" s="82" t="s">
        <v>44</v>
      </c>
      <c r="B5" s="82" t="s">
        <v>45</v>
      </c>
      <c r="C5" s="83" t="s">
        <v>46</v>
      </c>
      <c r="D5" s="82" t="s">
        <v>47</v>
      </c>
      <c r="E5" s="82" t="s">
        <v>45</v>
      </c>
      <c r="F5" s="7"/>
    </row>
    <row r="6" spans="1:6" ht="26.25">
      <c r="A6" s="67" t="s">
        <v>48</v>
      </c>
      <c r="B6" s="304">
        <f>'Marwan Ali Material exp.  (2'!C76</f>
        <v>379</v>
      </c>
      <c r="C6" s="79" t="s">
        <v>307</v>
      </c>
      <c r="D6" s="36">
        <v>484</v>
      </c>
      <c r="E6" s="86">
        <v>1000</v>
      </c>
      <c r="F6" s="13"/>
    </row>
    <row r="7" spans="1:6" ht="26.25">
      <c r="A7" s="390" t="s">
        <v>49</v>
      </c>
      <c r="B7" s="305">
        <f>'Marwan Ali stone exp.  ( (2'!C76</f>
        <v>380</v>
      </c>
      <c r="C7" s="65"/>
      <c r="D7" s="16"/>
      <c r="E7" s="12"/>
      <c r="F7" s="13"/>
    </row>
    <row r="8" spans="1:6" ht="23.25">
      <c r="A8" s="8" t="s">
        <v>51</v>
      </c>
      <c r="B8" s="306"/>
      <c r="C8" s="65"/>
      <c r="D8" s="16"/>
      <c r="E8" s="12"/>
      <c r="F8" s="13"/>
    </row>
    <row r="9" spans="1:6" ht="26.25">
      <c r="A9" s="8" t="s">
        <v>53</v>
      </c>
      <c r="B9" s="305"/>
      <c r="C9" s="65"/>
      <c r="D9" s="16"/>
      <c r="E9" s="12"/>
      <c r="F9" s="13"/>
    </row>
    <row r="10" spans="1:6" ht="26.25">
      <c r="A10" s="8" t="s">
        <v>55</v>
      </c>
      <c r="B10" s="305"/>
      <c r="C10" s="99"/>
      <c r="D10" s="16"/>
      <c r="E10" s="12"/>
      <c r="F10" s="13"/>
    </row>
    <row r="11" spans="1:6" ht="23.25">
      <c r="A11" t="s">
        <v>390</v>
      </c>
      <c r="B11" s="481"/>
      <c r="C11" s="99"/>
      <c r="D11" s="16"/>
      <c r="E11" s="12"/>
      <c r="F11" s="13"/>
    </row>
    <row r="12" spans="1:6" ht="21">
      <c r="A12" s="100"/>
      <c r="B12" s="469"/>
      <c r="C12" s="99"/>
      <c r="D12" s="16"/>
      <c r="E12" s="74"/>
      <c r="F12" s="13"/>
    </row>
    <row r="13" spans="1:6" ht="33">
      <c r="A13" s="22" t="s">
        <v>57</v>
      </c>
      <c r="B13" s="371">
        <f>SUM(B6:B11)</f>
        <v>759</v>
      </c>
      <c r="C13" s="647" t="s">
        <v>57</v>
      </c>
      <c r="D13" s="648"/>
      <c r="E13" s="372">
        <f>SUM(E6:E12)</f>
        <v>1000</v>
      </c>
      <c r="F13" s="13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6" location="'Marwan Ali Material exp.  (2'!A1" display="Material"/>
    <hyperlink ref="A2:E2" location="'All Projects Details'!A1" display="     Project Name:  Marwan Ali"/>
    <hyperlink ref="A7" location="'Marwan Ali stone exp.  ( (2'!A1" display="Stone"/>
  </hyperlinks>
  <pageMargins left="0.69930555555555596" right="0.69930555555555596" top="0.75" bottom="0.75" header="0.3" footer="0.3"/>
  <pageSetup orientation="portrait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workbookViewId="0">
      <selection activeCell="B13" sqref="B1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426</v>
      </c>
      <c r="B2" s="825"/>
      <c r="C2" s="826"/>
      <c r="D2" s="52"/>
      <c r="E2" s="51"/>
    </row>
    <row r="3" spans="1:5" ht="36" customHeight="1">
      <c r="A3" s="889" t="s">
        <v>138</v>
      </c>
      <c r="B3" s="890"/>
      <c r="C3" s="891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8.75">
      <c r="A5" s="32" t="s">
        <v>134</v>
      </c>
      <c r="B5" s="33">
        <v>487</v>
      </c>
      <c r="C5" s="34">
        <v>179</v>
      </c>
      <c r="D5" s="53"/>
      <c r="E5" s="27"/>
    </row>
    <row r="6" spans="1:5" ht="15.75">
      <c r="A6" s="32" t="s">
        <v>134</v>
      </c>
      <c r="B6" s="33">
        <v>97</v>
      </c>
      <c r="C6" s="34">
        <v>200</v>
      </c>
      <c r="D6" s="54"/>
      <c r="E6" s="55"/>
    </row>
    <row r="7" spans="1:5" ht="15.75">
      <c r="A7" s="8"/>
      <c r="B7" s="8"/>
      <c r="C7" s="8"/>
      <c r="D7" s="54"/>
      <c r="E7" s="55"/>
    </row>
    <row r="8" spans="1:5" ht="15.75">
      <c r="A8" s="32"/>
      <c r="B8" s="76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8"/>
      <c r="B21" s="8"/>
      <c r="C21" s="8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56"/>
      <c r="D30" s="54"/>
      <c r="E30" s="55"/>
    </row>
    <row r="31" spans="1:5" ht="15.75">
      <c r="A31" s="43"/>
      <c r="B31" s="33"/>
      <c r="C31" s="34"/>
      <c r="D31" s="54"/>
      <c r="E31" s="55"/>
    </row>
    <row r="32" spans="1:5" ht="15.75">
      <c r="A32" s="43"/>
      <c r="B32" s="33"/>
      <c r="C32" s="34"/>
      <c r="D32" s="54"/>
      <c r="E32" s="55"/>
    </row>
    <row r="33" spans="1:5">
      <c r="A33" s="79"/>
      <c r="B33" s="36"/>
      <c r="C33" s="36"/>
      <c r="D33" s="57"/>
      <c r="E33" s="57"/>
    </row>
    <row r="34" spans="1:5" ht="15.75" customHeight="1">
      <c r="A34" s="35"/>
      <c r="B34" s="60"/>
      <c r="C34" s="36"/>
      <c r="D34" s="57"/>
      <c r="E34" s="58"/>
    </row>
    <row r="35" spans="1:5">
      <c r="A35" s="35"/>
      <c r="B35" s="36"/>
      <c r="C35" s="36"/>
      <c r="D35" s="27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59"/>
      <c r="C54" s="59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 t="s">
        <v>90</v>
      </c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60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 ht="45">
      <c r="A76" s="61" t="s">
        <v>105</v>
      </c>
      <c r="B76" s="62"/>
      <c r="C76" s="63">
        <f>SUM(C5:C75)</f>
        <v>379</v>
      </c>
    </row>
  </sheetData>
  <mergeCells count="3">
    <mergeCell ref="A1:C1"/>
    <mergeCell ref="A2:C2"/>
    <mergeCell ref="A3:C3"/>
  </mergeCells>
  <hyperlinks>
    <hyperlink ref="A3:C3" location="'Marwan Ali Income &amp; Exp (2)'!A1" display="                            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workbookViewId="0">
      <selection activeCell="A3" sqref="A3:C3"/>
    </sheetView>
  </sheetViews>
  <sheetFormatPr defaultColWidth="9.140625" defaultRowHeight="15"/>
  <cols>
    <col min="1" max="1" width="24" style="350" customWidth="1"/>
    <col min="2" max="2" width="36" style="350" customWidth="1"/>
    <col min="3" max="3" width="43" style="350" customWidth="1"/>
    <col min="4" max="4" width="18.140625" style="350" customWidth="1"/>
    <col min="5" max="5" width="21.140625" style="350" customWidth="1"/>
    <col min="6" max="16384" width="9.140625" style="350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426</v>
      </c>
      <c r="B2" s="825"/>
      <c r="C2" s="826"/>
      <c r="D2" s="52"/>
      <c r="E2" s="51"/>
    </row>
    <row r="3" spans="1:5" ht="36" customHeight="1">
      <c r="A3" s="892" t="s">
        <v>371</v>
      </c>
      <c r="B3" s="893"/>
      <c r="C3" s="894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8.75">
      <c r="A5" s="44" t="s">
        <v>307</v>
      </c>
      <c r="B5" s="41">
        <v>484</v>
      </c>
      <c r="C5" s="42">
        <v>380</v>
      </c>
      <c r="D5" s="53"/>
      <c r="E5" s="27"/>
    </row>
    <row r="6" spans="1:5" ht="15.75">
      <c r="A6" s="32"/>
      <c r="B6" s="33"/>
      <c r="C6" s="34"/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76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8"/>
      <c r="B21" s="8"/>
      <c r="C21" s="8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56"/>
      <c r="D30" s="54"/>
      <c r="E30" s="55"/>
    </row>
    <row r="31" spans="1:5" ht="15.75">
      <c r="A31" s="43"/>
      <c r="B31" s="33"/>
      <c r="C31" s="34"/>
      <c r="D31" s="54"/>
      <c r="E31" s="55"/>
    </row>
    <row r="32" spans="1:5" ht="15.75">
      <c r="A32" s="43"/>
      <c r="B32" s="33"/>
      <c r="C32" s="34"/>
      <c r="D32" s="54"/>
      <c r="E32" s="55"/>
    </row>
    <row r="33" spans="1:5">
      <c r="A33" s="79"/>
      <c r="B33" s="36"/>
      <c r="C33" s="36"/>
      <c r="D33" s="57"/>
      <c r="E33" s="57"/>
    </row>
    <row r="34" spans="1:5" ht="15.75" customHeight="1">
      <c r="A34" s="35"/>
      <c r="B34" s="60"/>
      <c r="C34" s="36"/>
      <c r="D34" s="57"/>
      <c r="E34" s="58"/>
    </row>
    <row r="35" spans="1:5">
      <c r="A35" s="35"/>
      <c r="B35" s="36"/>
      <c r="C35" s="36"/>
      <c r="D35" s="27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59"/>
      <c r="C54" s="59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 t="s">
        <v>90</v>
      </c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60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 ht="45">
      <c r="A76" s="61" t="s">
        <v>105</v>
      </c>
      <c r="B76" s="62"/>
      <c r="C76" s="63">
        <f>SUM(C5:C75)</f>
        <v>380</v>
      </c>
    </row>
  </sheetData>
  <mergeCells count="3">
    <mergeCell ref="A1:C1"/>
    <mergeCell ref="A2:C2"/>
    <mergeCell ref="A3:C3"/>
  </mergeCells>
  <hyperlinks>
    <hyperlink ref="A3:C3" location="'Marwan Ali Income &amp; Exp (2)'!A1" display="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workbookViewId="0">
      <selection sqref="A1:E1"/>
    </sheetView>
  </sheetViews>
  <sheetFormatPr defaultColWidth="9.140625" defaultRowHeight="15"/>
  <cols>
    <col min="1" max="1" width="43.5703125" customWidth="1"/>
    <col min="2" max="2" width="20.5703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574" t="s">
        <v>39</v>
      </c>
      <c r="B1" s="575"/>
      <c r="C1" s="575"/>
      <c r="D1" s="575"/>
      <c r="E1" s="576"/>
      <c r="F1" s="1"/>
    </row>
    <row r="2" spans="1:6" ht="33">
      <c r="A2" s="895" t="s">
        <v>427</v>
      </c>
      <c r="B2" s="896"/>
      <c r="C2" s="896"/>
      <c r="D2" s="896"/>
      <c r="E2" s="897"/>
      <c r="F2" s="2"/>
    </row>
    <row r="3" spans="1:6" ht="35.25" customHeight="1">
      <c r="A3" s="898" t="s">
        <v>613</v>
      </c>
      <c r="B3" s="899"/>
      <c r="C3" s="899"/>
      <c r="D3" s="899"/>
      <c r="E3" s="900"/>
      <c r="F3" s="3"/>
    </row>
    <row r="4" spans="1:6" ht="34.5">
      <c r="A4" s="901" t="s">
        <v>42</v>
      </c>
      <c r="B4" s="902"/>
      <c r="C4" s="901" t="s">
        <v>43</v>
      </c>
      <c r="D4" s="903"/>
      <c r="E4" s="903"/>
      <c r="F4" s="4"/>
    </row>
    <row r="5" spans="1:6" ht="27">
      <c r="A5" s="368" t="s">
        <v>44</v>
      </c>
      <c r="B5" s="368" t="s">
        <v>45</v>
      </c>
      <c r="C5" s="369" t="s">
        <v>46</v>
      </c>
      <c r="D5" s="368" t="s">
        <v>47</v>
      </c>
      <c r="E5" s="368" t="s">
        <v>45</v>
      </c>
      <c r="F5" s="7"/>
    </row>
    <row r="6" spans="1:6" ht="25.5">
      <c r="A6" s="389" t="s">
        <v>48</v>
      </c>
      <c r="B6" s="273"/>
      <c r="C6" s="224"/>
      <c r="D6" s="225"/>
      <c r="E6" s="226"/>
      <c r="F6" s="13"/>
    </row>
    <row r="7" spans="1:6" ht="25.5">
      <c r="A7" s="346" t="s">
        <v>49</v>
      </c>
      <c r="B7" s="274">
        <f>'Umm Sultan stone exp.  '!C76</f>
        <v>5100</v>
      </c>
      <c r="C7" s="228"/>
      <c r="D7" s="228"/>
      <c r="E7" s="229"/>
      <c r="F7" s="13"/>
    </row>
    <row r="8" spans="1:6" ht="22.5">
      <c r="A8" s="219" t="s">
        <v>51</v>
      </c>
      <c r="B8" s="275"/>
      <c r="C8" s="231"/>
      <c r="D8" s="232"/>
      <c r="E8" s="226"/>
      <c r="F8" s="13"/>
    </row>
    <row r="9" spans="1:6" ht="25.5">
      <c r="A9" s="219" t="s">
        <v>53</v>
      </c>
      <c r="B9" s="274"/>
      <c r="C9" s="228"/>
      <c r="D9" s="228"/>
      <c r="E9" s="226"/>
      <c r="F9" s="13"/>
    </row>
    <row r="10" spans="1:6" ht="25.5">
      <c r="A10" s="340" t="s">
        <v>55</v>
      </c>
      <c r="B10" s="274">
        <f>'Umm Sultan Equipment rent  ( (2'!C76</f>
        <v>200</v>
      </c>
      <c r="C10" s="235"/>
      <c r="D10" s="236"/>
      <c r="E10" s="236"/>
      <c r="F10" s="13"/>
    </row>
    <row r="11" spans="1:6" ht="27" customHeight="1">
      <c r="A11" s="219"/>
      <c r="B11" s="274"/>
      <c r="C11" s="235"/>
      <c r="D11" s="236"/>
      <c r="E11" s="236"/>
      <c r="F11" s="13"/>
    </row>
    <row r="12" spans="1:6" ht="33">
      <c r="A12" s="238" t="s">
        <v>57</v>
      </c>
      <c r="B12" s="276">
        <f>SUM(B6:B11)</f>
        <v>5300</v>
      </c>
      <c r="C12" s="511" t="s">
        <v>57</v>
      </c>
      <c r="D12" s="512"/>
      <c r="E12" s="277">
        <f>SUM(E6:E11)</f>
        <v>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2:E2" location="'All Projects Details'!A1" display="Project Name: Umm Sultan"/>
    <hyperlink ref="A7" location="'Umm Sultan stone exp.  '!A1" display="Stone"/>
    <hyperlink ref="A10" location="'Umm Sultan Equipment rent  ( (2'!A1" display="Equipment ren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workbookViewId="0">
      <selection activeCell="A2" sqref="A2:C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8.5">
      <c r="A2" s="904" t="s">
        <v>427</v>
      </c>
      <c r="B2" s="905"/>
      <c r="C2" s="906"/>
      <c r="D2" s="52"/>
      <c r="E2" s="51"/>
    </row>
    <row r="3" spans="1:5" ht="36" customHeight="1">
      <c r="A3" s="907" t="s">
        <v>555</v>
      </c>
      <c r="B3" s="908"/>
      <c r="C3" s="909"/>
      <c r="D3" s="52"/>
      <c r="E3" s="51"/>
    </row>
    <row r="4" spans="1:5" ht="25.5">
      <c r="A4" s="174" t="s">
        <v>63</v>
      </c>
      <c r="B4" s="175" t="s">
        <v>47</v>
      </c>
      <c r="C4" s="176" t="s">
        <v>64</v>
      </c>
      <c r="D4" s="53"/>
      <c r="E4" s="27"/>
    </row>
    <row r="5" spans="1:5" ht="18.75">
      <c r="A5" s="44" t="s">
        <v>201</v>
      </c>
      <c r="B5" s="41">
        <v>77</v>
      </c>
      <c r="C5" s="42">
        <v>200</v>
      </c>
      <c r="D5" s="53"/>
      <c r="E5" s="27"/>
    </row>
    <row r="6" spans="1:5" ht="15.75">
      <c r="A6" s="32"/>
      <c r="B6" s="33"/>
      <c r="C6" s="34"/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76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8"/>
      <c r="B21" s="8"/>
      <c r="C21" s="8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56"/>
      <c r="D30" s="54"/>
      <c r="E30" s="55"/>
    </row>
    <row r="31" spans="1:5" ht="15.75">
      <c r="A31" s="43"/>
      <c r="B31" s="33"/>
      <c r="C31" s="34"/>
      <c r="D31" s="54"/>
      <c r="E31" s="55"/>
    </row>
    <row r="32" spans="1:5" ht="15.75">
      <c r="A32" s="43"/>
      <c r="B32" s="33"/>
      <c r="C32" s="34"/>
      <c r="D32" s="54"/>
      <c r="E32" s="55"/>
    </row>
    <row r="33" spans="1:5">
      <c r="A33" s="79"/>
      <c r="B33" s="36"/>
      <c r="C33" s="36"/>
      <c r="D33" s="57"/>
      <c r="E33" s="57"/>
    </row>
    <row r="34" spans="1:5" ht="15.75" customHeight="1">
      <c r="A34" s="35"/>
      <c r="B34" s="60"/>
      <c r="C34" s="36"/>
      <c r="D34" s="57"/>
      <c r="E34" s="58"/>
    </row>
    <row r="35" spans="1:5">
      <c r="A35" s="35"/>
      <c r="B35" s="36"/>
      <c r="C35" s="36"/>
      <c r="D35" s="27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59"/>
      <c r="C54" s="59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 t="s">
        <v>90</v>
      </c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60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 ht="45">
      <c r="A76" s="61" t="s">
        <v>105</v>
      </c>
      <c r="B76" s="62"/>
      <c r="C76" s="63">
        <f>SUM(C5:C75)</f>
        <v>200</v>
      </c>
    </row>
  </sheetData>
  <mergeCells count="3">
    <mergeCell ref="A1:C1"/>
    <mergeCell ref="A2:C2"/>
    <mergeCell ref="A3:C3"/>
  </mergeCells>
  <hyperlinks>
    <hyperlink ref="A3:C3" location="'Umm Sultan Income &amp; Expe (2'!A1" display="                             Equipment rent Expense Sheet"/>
    <hyperlink ref="A2:C2" location="'All Projects Details'!A1" display="               Project Name: Umm Sultan"/>
  </hyperlinks>
  <pageMargins left="0.69930555555555596" right="0.69930555555555596" top="0.75" bottom="0.75" header="0.3" footer="0.3"/>
  <pageSetup orientation="portrait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topLeftCell="A10" workbookViewId="0">
      <selection activeCell="B72" sqref="B72"/>
    </sheetView>
  </sheetViews>
  <sheetFormatPr defaultColWidth="9.140625" defaultRowHeight="15"/>
  <cols>
    <col min="1" max="1" width="24" style="492" customWidth="1"/>
    <col min="2" max="2" width="36" style="492" customWidth="1"/>
    <col min="3" max="3" width="43" style="492" customWidth="1"/>
    <col min="4" max="4" width="18.140625" style="492" customWidth="1"/>
    <col min="5" max="5" width="21.140625" style="492" customWidth="1"/>
    <col min="6" max="16384" width="9.140625" style="492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622</v>
      </c>
      <c r="B2" s="825"/>
      <c r="C2" s="826"/>
      <c r="D2" s="52"/>
      <c r="E2" s="51"/>
    </row>
    <row r="3" spans="1:5" ht="36" customHeight="1">
      <c r="A3" s="836" t="s">
        <v>371</v>
      </c>
      <c r="B3" s="837"/>
      <c r="C3" s="838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8.75">
      <c r="A5" s="88">
        <v>42007</v>
      </c>
      <c r="B5" s="41">
        <v>489</v>
      </c>
      <c r="C5" s="42">
        <v>5100</v>
      </c>
      <c r="D5" s="53"/>
      <c r="E5" s="27"/>
    </row>
    <row r="6" spans="1:5" ht="15.75">
      <c r="A6" s="32"/>
      <c r="B6" s="33"/>
      <c r="C6" s="34"/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76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8"/>
      <c r="B21" s="8"/>
      <c r="C21" s="8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3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56"/>
      <c r="D30" s="54"/>
      <c r="E30" s="55"/>
    </row>
    <row r="31" spans="1:5" ht="15.75">
      <c r="A31" s="43"/>
      <c r="B31" s="33"/>
      <c r="C31" s="34"/>
      <c r="D31" s="54"/>
      <c r="E31" s="55"/>
    </row>
    <row r="32" spans="1:5" ht="15.75">
      <c r="A32" s="43"/>
      <c r="B32" s="33"/>
      <c r="C32" s="34"/>
      <c r="D32" s="54"/>
      <c r="E32" s="55"/>
    </row>
    <row r="33" spans="1:5">
      <c r="A33" s="79"/>
      <c r="B33" s="36"/>
      <c r="C33" s="36"/>
      <c r="D33" s="57"/>
      <c r="E33" s="57"/>
    </row>
    <row r="34" spans="1:5" ht="15.75" customHeight="1">
      <c r="A34" s="35"/>
      <c r="B34" s="60"/>
      <c r="C34" s="36"/>
      <c r="D34" s="57"/>
      <c r="E34" s="58"/>
    </row>
    <row r="35" spans="1:5">
      <c r="A35" s="35"/>
      <c r="B35" s="36"/>
      <c r="C35" s="36"/>
      <c r="D35" s="27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59"/>
      <c r="C54" s="59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 t="s">
        <v>90</v>
      </c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60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 ht="45">
      <c r="A76" s="61" t="s">
        <v>105</v>
      </c>
      <c r="B76" s="62"/>
      <c r="C76" s="63">
        <f>SUM(C5:C75)</f>
        <v>5100</v>
      </c>
    </row>
  </sheetData>
  <mergeCells count="3">
    <mergeCell ref="A1:C1"/>
    <mergeCell ref="A2:C2"/>
    <mergeCell ref="A3:C3"/>
  </mergeCells>
  <hyperlinks>
    <hyperlink ref="A3:C3" location="'Umm Sultan Income &amp; Expe (2'!A1" display="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workbookViewId="0">
      <selection activeCell="A2" sqref="A2:E2"/>
    </sheetView>
  </sheetViews>
  <sheetFormatPr defaultColWidth="9.140625" defaultRowHeight="15"/>
  <cols>
    <col min="1" max="1" width="43.5703125" customWidth="1"/>
    <col min="2" max="2" width="20.1406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7">
      <c r="A2" s="519" t="s">
        <v>428</v>
      </c>
      <c r="B2" s="520"/>
      <c r="C2" s="520"/>
      <c r="D2" s="520"/>
      <c r="E2" s="521"/>
      <c r="F2" s="2"/>
    </row>
    <row r="3" spans="1:6" ht="35.25" customHeight="1">
      <c r="A3" s="522" t="s">
        <v>601</v>
      </c>
      <c r="B3" s="523"/>
      <c r="C3" s="523"/>
      <c r="D3" s="523"/>
      <c r="E3" s="524"/>
      <c r="F3" s="3"/>
    </row>
    <row r="4" spans="1:6" ht="34.5">
      <c r="A4" s="525" t="s">
        <v>42</v>
      </c>
      <c r="B4" s="526"/>
      <c r="C4" s="525" t="s">
        <v>43</v>
      </c>
      <c r="D4" s="527"/>
      <c r="E4" s="526"/>
      <c r="F4" s="181"/>
    </row>
    <row r="5" spans="1:6" ht="27">
      <c r="A5" s="240" t="s">
        <v>44</v>
      </c>
      <c r="B5" s="240" t="s">
        <v>45</v>
      </c>
      <c r="C5" s="241" t="s">
        <v>46</v>
      </c>
      <c r="D5" s="240" t="s">
        <v>47</v>
      </c>
      <c r="E5" s="240" t="s">
        <v>45</v>
      </c>
      <c r="F5" s="7"/>
    </row>
    <row r="6" spans="1:6" ht="25.5">
      <c r="A6" s="352" t="s">
        <v>48</v>
      </c>
      <c r="B6" s="273">
        <f>'Ahmad Ajmani Material Expe (2'!C77</f>
        <v>3272</v>
      </c>
      <c r="C6" s="224" t="s">
        <v>54</v>
      </c>
      <c r="D6" s="225">
        <v>1168</v>
      </c>
      <c r="E6" s="226">
        <v>5000</v>
      </c>
      <c r="F6" s="13"/>
    </row>
    <row r="7" spans="1:6" ht="25.5">
      <c r="A7" s="346" t="s">
        <v>49</v>
      </c>
      <c r="B7" s="274">
        <f>'Ahmad Ajmani Stone Expe  ( (2'!C74</f>
        <v>6380</v>
      </c>
      <c r="C7" s="228"/>
      <c r="D7" s="228"/>
      <c r="E7" s="229"/>
      <c r="F7" s="13"/>
    </row>
    <row r="8" spans="1:6" ht="22.5">
      <c r="A8" s="340" t="s">
        <v>51</v>
      </c>
      <c r="B8" s="275">
        <f>'Ahmad Ajmani petrol Expe  (2'!C76</f>
        <v>357</v>
      </c>
      <c r="C8" s="231"/>
      <c r="D8" s="232"/>
      <c r="E8" s="226"/>
      <c r="F8" s="13"/>
    </row>
    <row r="9" spans="1:6" ht="25.5">
      <c r="A9" s="219" t="s">
        <v>53</v>
      </c>
      <c r="B9" s="274"/>
      <c r="C9" s="228"/>
      <c r="D9" s="228"/>
      <c r="E9" s="226"/>
      <c r="F9" s="13"/>
    </row>
    <row r="10" spans="1:6" ht="23.25">
      <c r="A10" s="283" t="s">
        <v>55</v>
      </c>
      <c r="B10" s="407">
        <f>'Ahmad Al Ajmani  Equipment rent'!C102</f>
        <v>1240</v>
      </c>
      <c r="D10" s="236"/>
      <c r="E10" s="236"/>
      <c r="F10" s="13"/>
    </row>
    <row r="11" spans="1:6" ht="27" customHeight="1">
      <c r="A11" s="219"/>
      <c r="B11" s="274"/>
      <c r="C11" s="235"/>
      <c r="D11" s="236"/>
      <c r="E11" s="236"/>
      <c r="F11" s="13"/>
    </row>
    <row r="12" spans="1:6" ht="33">
      <c r="A12" s="238" t="s">
        <v>57</v>
      </c>
      <c r="B12" s="276">
        <f>SUM(B6:B11)</f>
        <v>11249</v>
      </c>
      <c r="C12" s="511" t="s">
        <v>57</v>
      </c>
      <c r="D12" s="512"/>
      <c r="E12" s="277">
        <f>SUM(E6:E11)</f>
        <v>5000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7" location="'Ahmad Ajmani Stone Expe  ( (2'!A1" display="Stone"/>
    <hyperlink ref="A8" location="'Ahmad Ajmani petrol Expe  (2'!A1" display="Petrol"/>
    <hyperlink ref="A6" location="'Ahmad Ajmani Material Expe (2'!A1" display="Material"/>
    <hyperlink ref="A2:E2" location="'All Projects Details'!A1" display="Project Name: Ahmad Al Ajmani"/>
    <hyperlink ref="A10" location="'Ahmad Al Ajmani  Equipment rent'!A1" display="Equipment rent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7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3.25">
      <c r="A2" s="910" t="s">
        <v>429</v>
      </c>
      <c r="B2" s="911"/>
      <c r="C2" s="912"/>
      <c r="D2" s="52"/>
      <c r="E2" s="51"/>
    </row>
    <row r="3" spans="1:5" ht="36" customHeight="1">
      <c r="A3" s="913" t="s">
        <v>62</v>
      </c>
      <c r="B3" s="914"/>
      <c r="C3" s="915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94">
        <v>41863</v>
      </c>
      <c r="B5" s="41">
        <v>202</v>
      </c>
      <c r="C5" s="42">
        <v>260</v>
      </c>
      <c r="D5" s="54"/>
      <c r="E5" s="55"/>
    </row>
    <row r="6" spans="1:5" ht="15.75">
      <c r="A6" s="32">
        <v>41893</v>
      </c>
      <c r="B6" s="33">
        <v>758</v>
      </c>
      <c r="C6" s="34">
        <v>355</v>
      </c>
      <c r="D6" s="54"/>
      <c r="E6" s="55"/>
    </row>
    <row r="7" spans="1:5" ht="15.75">
      <c r="A7" s="32">
        <v>41923</v>
      </c>
      <c r="B7" s="33">
        <v>906</v>
      </c>
      <c r="C7" s="34">
        <v>388</v>
      </c>
      <c r="D7" s="54"/>
      <c r="E7" s="55"/>
    </row>
    <row r="8" spans="1:5" ht="15.75">
      <c r="A8" s="32">
        <v>41923</v>
      </c>
      <c r="B8" s="33">
        <v>246</v>
      </c>
      <c r="C8" s="34">
        <v>25</v>
      </c>
      <c r="D8" s="54"/>
      <c r="E8" s="55"/>
    </row>
    <row r="9" spans="1:5" ht="15.75">
      <c r="A9" s="32">
        <v>41954</v>
      </c>
      <c r="B9" s="33">
        <v>60</v>
      </c>
      <c r="C9" s="95">
        <v>296</v>
      </c>
      <c r="D9" s="54"/>
      <c r="E9" s="55"/>
    </row>
    <row r="10" spans="1:5" ht="15.75">
      <c r="A10" s="32">
        <v>41954</v>
      </c>
      <c r="B10" s="33" t="s">
        <v>430</v>
      </c>
      <c r="C10" s="95">
        <v>100</v>
      </c>
      <c r="D10" s="54"/>
      <c r="E10" s="55"/>
    </row>
    <row r="11" spans="1:5" ht="15.75">
      <c r="A11" s="32">
        <v>42006</v>
      </c>
      <c r="B11" s="33">
        <v>372</v>
      </c>
      <c r="C11" s="34">
        <v>381</v>
      </c>
      <c r="D11" s="54"/>
      <c r="E11" s="55"/>
    </row>
    <row r="12" spans="1:5" ht="15.75">
      <c r="A12" s="32">
        <v>42037</v>
      </c>
      <c r="B12" s="33">
        <v>497</v>
      </c>
      <c r="C12" s="34">
        <v>139</v>
      </c>
      <c r="D12" s="54"/>
      <c r="E12" s="55"/>
    </row>
    <row r="13" spans="1:5" ht="15.75">
      <c r="A13" s="32">
        <v>42065</v>
      </c>
      <c r="B13" s="76">
        <v>620</v>
      </c>
      <c r="C13" s="34">
        <v>45</v>
      </c>
      <c r="D13" s="54"/>
      <c r="E13" s="55"/>
    </row>
    <row r="14" spans="1:5" ht="15.75">
      <c r="A14" s="96">
        <v>42065</v>
      </c>
      <c r="B14" s="97">
        <v>620</v>
      </c>
      <c r="C14" s="97">
        <v>188</v>
      </c>
      <c r="D14" s="54"/>
      <c r="E14" s="55"/>
    </row>
    <row r="15" spans="1:5" ht="15.75">
      <c r="A15" s="32">
        <v>42096</v>
      </c>
      <c r="B15" s="33">
        <v>741</v>
      </c>
      <c r="C15" s="34">
        <v>9</v>
      </c>
      <c r="D15" s="54"/>
      <c r="E15" s="55"/>
    </row>
    <row r="16" spans="1:5" ht="15.75">
      <c r="A16" s="32">
        <v>42218</v>
      </c>
      <c r="B16" s="33">
        <v>264</v>
      </c>
      <c r="C16" s="34">
        <v>239</v>
      </c>
      <c r="D16" s="54"/>
      <c r="E16" s="55"/>
    </row>
    <row r="17" spans="1:5" ht="15.75">
      <c r="A17" s="32">
        <v>42249</v>
      </c>
      <c r="B17" s="33">
        <v>397</v>
      </c>
      <c r="C17" s="34">
        <v>321</v>
      </c>
      <c r="D17" s="54"/>
      <c r="E17" s="55"/>
    </row>
    <row r="18" spans="1:5" ht="15.75">
      <c r="A18" s="32">
        <v>42279</v>
      </c>
      <c r="B18" s="33">
        <v>660</v>
      </c>
      <c r="C18" s="34">
        <v>24</v>
      </c>
      <c r="D18" s="54"/>
      <c r="E18" s="55"/>
    </row>
    <row r="19" spans="1:5" ht="15.75">
      <c r="A19" s="398" t="s">
        <v>564</v>
      </c>
      <c r="B19" s="397">
        <v>32</v>
      </c>
      <c r="C19" s="405">
        <v>18</v>
      </c>
      <c r="D19" s="54"/>
      <c r="E19" s="55"/>
    </row>
    <row r="20" spans="1:5" ht="15.75">
      <c r="A20" s="422" t="s">
        <v>596</v>
      </c>
      <c r="B20" s="423">
        <v>371</v>
      </c>
      <c r="C20" s="423">
        <v>266</v>
      </c>
      <c r="D20" s="54"/>
      <c r="E20" s="55"/>
    </row>
    <row r="21" spans="1:5" ht="15.75">
      <c r="A21" s="36" t="s">
        <v>598</v>
      </c>
      <c r="B21" s="36">
        <v>496</v>
      </c>
      <c r="C21" s="36">
        <v>40</v>
      </c>
      <c r="D21" s="54"/>
      <c r="E21" s="55"/>
    </row>
    <row r="22" spans="1:5" ht="15.75">
      <c r="A22" s="422">
        <v>42097</v>
      </c>
      <c r="B22" s="423">
        <v>262</v>
      </c>
      <c r="C22" s="423">
        <v>178</v>
      </c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32"/>
      <c r="B30" s="33"/>
      <c r="C30" s="34"/>
      <c r="D30" s="54"/>
      <c r="E30" s="55"/>
    </row>
    <row r="31" spans="1:5" ht="15.75">
      <c r="A31" s="32"/>
      <c r="B31" s="33"/>
      <c r="C31" s="56"/>
      <c r="D31" s="54"/>
      <c r="E31" s="55"/>
    </row>
    <row r="32" spans="1:5" ht="15.75">
      <c r="A32" s="32"/>
      <c r="B32" s="33"/>
      <c r="C32" s="34"/>
      <c r="D32" s="54"/>
      <c r="E32" s="55"/>
    </row>
    <row r="33" spans="1:5" ht="15.75">
      <c r="A33" s="32"/>
      <c r="B33" s="33"/>
      <c r="C33" s="34"/>
      <c r="D33" s="54"/>
      <c r="E33" s="55"/>
    </row>
    <row r="34" spans="1:5">
      <c r="A34" s="35"/>
      <c r="B34" s="36"/>
      <c r="C34" s="36"/>
      <c r="D34" s="57"/>
      <c r="E34" s="57"/>
    </row>
    <row r="35" spans="1:5" ht="15.75" customHeight="1">
      <c r="A35" s="35"/>
      <c r="B35" s="36"/>
      <c r="C35" s="36"/>
      <c r="D35" s="57"/>
      <c r="E35" s="58"/>
    </row>
    <row r="36" spans="1:5">
      <c r="A36" s="35"/>
      <c r="B36" s="36"/>
      <c r="C36" s="36"/>
      <c r="D36" s="27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59"/>
      <c r="C55" s="59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 t="s">
        <v>90</v>
      </c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36"/>
      <c r="C61" s="36"/>
      <c r="D61" s="27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</row>
    <row r="66" spans="1:4">
      <c r="A66" s="35"/>
      <c r="B66" s="59"/>
      <c r="C66" s="59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  <c r="D70" s="27"/>
    </row>
    <row r="71" spans="1:4">
      <c r="A71" s="35"/>
      <c r="B71" s="36"/>
      <c r="C71" s="60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>
      <c r="A76" s="35"/>
      <c r="B76" s="36"/>
      <c r="C76" s="36"/>
    </row>
    <row r="77" spans="1:4" ht="45">
      <c r="A77" s="61" t="s">
        <v>105</v>
      </c>
      <c r="B77" s="62"/>
      <c r="C77" s="63">
        <f>SUM(C5:C76)</f>
        <v>3272</v>
      </c>
    </row>
  </sheetData>
  <mergeCells count="3">
    <mergeCell ref="A1:C1"/>
    <mergeCell ref="A2:C2"/>
    <mergeCell ref="A3:C3"/>
  </mergeCells>
  <hyperlinks>
    <hyperlink ref="A2:C2" location="'All Projects Details'!A1" display="                Project Name: Ahmad Al Ajmani"/>
    <hyperlink ref="A3:C3" location="'Ahmad Al Ajmani Income &amp; Exp'!A1" display="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559" t="s">
        <v>60</v>
      </c>
      <c r="B1" s="560"/>
      <c r="C1" s="561"/>
      <c r="D1" s="50"/>
      <c r="E1" s="51"/>
    </row>
    <row r="2" spans="1:5" ht="34.5">
      <c r="A2" s="568" t="s">
        <v>106</v>
      </c>
      <c r="B2" s="569"/>
      <c r="C2" s="570"/>
      <c r="D2" s="52"/>
      <c r="E2" s="51"/>
    </row>
    <row r="3" spans="1:5" ht="36" customHeight="1">
      <c r="A3" s="571" t="s">
        <v>133</v>
      </c>
      <c r="B3" s="572"/>
      <c r="C3" s="573"/>
      <c r="D3" s="52"/>
      <c r="E3" s="51"/>
    </row>
    <row r="4" spans="1:5" ht="25.5">
      <c r="A4" s="269" t="s">
        <v>63</v>
      </c>
      <c r="B4" s="270" t="s">
        <v>47</v>
      </c>
      <c r="C4" s="269" t="s">
        <v>64</v>
      </c>
      <c r="D4" s="184"/>
      <c r="E4" s="27"/>
    </row>
    <row r="5" spans="1:5" ht="15.75">
      <c r="A5" s="262" t="s">
        <v>134</v>
      </c>
      <c r="B5" s="248"/>
      <c r="C5" s="247">
        <v>2000</v>
      </c>
      <c r="D5" s="54"/>
      <c r="E5" s="55"/>
    </row>
    <row r="6" spans="1:5" ht="15.75">
      <c r="A6" s="245"/>
      <c r="B6" s="249"/>
      <c r="C6" s="247"/>
      <c r="D6" s="54"/>
      <c r="E6" s="55"/>
    </row>
    <row r="7" spans="1:5" ht="15.75">
      <c r="A7" s="262"/>
      <c r="B7" s="248"/>
      <c r="C7" s="247"/>
      <c r="D7" s="54"/>
      <c r="E7" s="55"/>
    </row>
    <row r="8" spans="1:5" ht="15.75">
      <c r="A8" s="262"/>
      <c r="B8" s="248"/>
      <c r="C8" s="247"/>
      <c r="D8" s="54"/>
      <c r="E8" s="55"/>
    </row>
    <row r="9" spans="1:5" ht="15.75">
      <c r="A9" s="262"/>
      <c r="B9" s="248"/>
      <c r="C9" s="247"/>
      <c r="D9" s="54"/>
      <c r="E9" s="55"/>
    </row>
    <row r="10" spans="1:5" ht="15.75">
      <c r="A10" s="245"/>
      <c r="B10" s="248"/>
      <c r="C10" s="247"/>
      <c r="D10" s="54"/>
      <c r="E10" s="55"/>
    </row>
    <row r="11" spans="1:5" ht="15.75">
      <c r="A11" s="245"/>
      <c r="B11" s="248"/>
      <c r="C11" s="247"/>
      <c r="D11" s="54"/>
      <c r="E11" s="55"/>
    </row>
    <row r="12" spans="1:5" ht="15.75">
      <c r="A12" s="248"/>
      <c r="B12" s="248"/>
      <c r="C12" s="247"/>
      <c r="D12" s="54"/>
      <c r="E12" s="55"/>
    </row>
    <row r="13" spans="1:5" ht="15.75">
      <c r="A13" s="248"/>
      <c r="B13" s="248"/>
      <c r="C13" s="247"/>
      <c r="D13" s="54"/>
      <c r="E13" s="55"/>
    </row>
    <row r="14" spans="1:5" ht="15.75">
      <c r="A14" s="248"/>
      <c r="B14" s="248"/>
      <c r="C14" s="247"/>
      <c r="D14" s="54"/>
      <c r="E14" s="55"/>
    </row>
    <row r="15" spans="1:5" ht="15.75">
      <c r="A15" s="248"/>
      <c r="B15" s="248"/>
      <c r="C15" s="247"/>
      <c r="D15" s="54"/>
      <c r="E15" s="55"/>
    </row>
    <row r="16" spans="1:5" ht="15.75">
      <c r="A16" s="245"/>
      <c r="B16" s="248"/>
      <c r="C16" s="247"/>
      <c r="D16" s="54"/>
      <c r="E16" s="55"/>
    </row>
    <row r="17" spans="1:5" ht="15.75">
      <c r="A17" s="248"/>
      <c r="B17" s="248"/>
      <c r="C17" s="247"/>
      <c r="D17" s="54"/>
      <c r="E17" s="55"/>
    </row>
    <row r="18" spans="1:5" ht="15.75">
      <c r="A18" s="262"/>
      <c r="B18" s="248"/>
      <c r="C18" s="247"/>
      <c r="D18" s="54"/>
      <c r="E18" s="55"/>
    </row>
    <row r="19" spans="1:5" ht="15.75">
      <c r="A19" s="248"/>
      <c r="B19" s="248"/>
      <c r="C19" s="247"/>
      <c r="D19" s="54"/>
      <c r="E19" s="55"/>
    </row>
    <row r="20" spans="1:5" ht="15.75">
      <c r="A20" s="262"/>
      <c r="B20" s="248"/>
      <c r="C20" s="247"/>
      <c r="D20" s="54"/>
      <c r="E20" s="55"/>
    </row>
    <row r="21" spans="1:5" ht="15.75">
      <c r="A21" s="245"/>
      <c r="B21" s="248"/>
      <c r="C21" s="247"/>
      <c r="D21" s="54"/>
      <c r="E21" s="55"/>
    </row>
    <row r="22" spans="1:5" ht="15.75">
      <c r="A22" s="245"/>
      <c r="B22" s="248"/>
      <c r="C22" s="247"/>
      <c r="D22" s="54"/>
      <c r="E22" s="55"/>
    </row>
    <row r="23" spans="1:5" ht="15.75">
      <c r="A23" s="248"/>
      <c r="B23" s="248"/>
      <c r="C23" s="247"/>
      <c r="D23" s="54"/>
      <c r="E23" s="55"/>
    </row>
    <row r="24" spans="1:5" ht="15.75">
      <c r="A24" s="245"/>
      <c r="B24" s="248"/>
      <c r="C24" s="247"/>
      <c r="D24" s="54"/>
      <c r="E24" s="55"/>
    </row>
    <row r="25" spans="1:5" ht="15.75">
      <c r="A25" s="245"/>
      <c r="B25" s="248"/>
      <c r="C25" s="247"/>
      <c r="D25" s="54"/>
      <c r="E25" s="55"/>
    </row>
    <row r="26" spans="1:5" ht="15.75">
      <c r="A26" s="262"/>
      <c r="B26" s="248"/>
      <c r="C26" s="247"/>
      <c r="D26" s="54"/>
      <c r="E26" s="55"/>
    </row>
    <row r="27" spans="1:5" ht="15.75">
      <c r="A27" s="262"/>
      <c r="B27" s="248"/>
      <c r="C27" s="252"/>
      <c r="D27" s="54"/>
      <c r="E27" s="55"/>
    </row>
    <row r="28" spans="1:5" ht="15.75">
      <c r="A28" s="262"/>
      <c r="B28" s="248"/>
      <c r="C28" s="247"/>
      <c r="D28" s="54"/>
      <c r="E28" s="55"/>
    </row>
    <row r="29" spans="1:5" ht="15.75">
      <c r="A29" s="262"/>
      <c r="B29" s="248"/>
      <c r="C29" s="247"/>
      <c r="D29" s="54"/>
      <c r="E29" s="55"/>
    </row>
    <row r="30" spans="1:5">
      <c r="A30" s="251"/>
      <c r="B30" s="251"/>
      <c r="C30" s="251"/>
      <c r="D30" s="57"/>
      <c r="E30" s="57"/>
    </row>
    <row r="31" spans="1:5" ht="15.75" customHeight="1">
      <c r="A31" s="250"/>
      <c r="B31" s="251"/>
      <c r="C31" s="251"/>
      <c r="D31" s="57"/>
      <c r="E31" s="58"/>
    </row>
    <row r="32" spans="1:5">
      <c r="A32" s="250"/>
      <c r="B32" s="251"/>
      <c r="C32" s="251"/>
      <c r="D32" s="27"/>
    </row>
    <row r="33" spans="1:3">
      <c r="A33" s="250"/>
      <c r="B33" s="251"/>
      <c r="C33" s="251"/>
    </row>
    <row r="34" spans="1:3">
      <c r="A34" s="250"/>
      <c r="B34" s="251"/>
      <c r="C34" s="251"/>
    </row>
    <row r="35" spans="1:3">
      <c r="A35" s="250"/>
      <c r="B35" s="251"/>
      <c r="C35" s="251"/>
    </row>
    <row r="36" spans="1:3">
      <c r="A36" s="250"/>
      <c r="B36" s="251"/>
      <c r="C36" s="251"/>
    </row>
    <row r="37" spans="1:3">
      <c r="A37" s="250"/>
      <c r="B37" s="251"/>
      <c r="C37" s="251"/>
    </row>
    <row r="38" spans="1:3">
      <c r="A38" s="250"/>
      <c r="B38" s="251"/>
      <c r="C38" s="251"/>
    </row>
    <row r="39" spans="1:3">
      <c r="A39" s="250"/>
      <c r="B39" s="251"/>
      <c r="C39" s="251"/>
    </row>
    <row r="40" spans="1:3">
      <c r="A40" s="250"/>
      <c r="B40" s="251"/>
      <c r="C40" s="251"/>
    </row>
    <row r="41" spans="1:3">
      <c r="A41" s="250"/>
      <c r="B41" s="251"/>
      <c r="C41" s="251"/>
    </row>
    <row r="42" spans="1:3">
      <c r="A42" s="250"/>
      <c r="B42" s="251"/>
      <c r="C42" s="251"/>
    </row>
    <row r="43" spans="1:3">
      <c r="A43" s="250"/>
      <c r="B43" s="251"/>
      <c r="C43" s="251"/>
    </row>
    <row r="44" spans="1:3">
      <c r="A44" s="250"/>
      <c r="B44" s="251"/>
      <c r="C44" s="251"/>
    </row>
    <row r="45" spans="1:3">
      <c r="A45" s="250"/>
      <c r="B45" s="251"/>
      <c r="C45" s="251"/>
    </row>
    <row r="46" spans="1:3">
      <c r="A46" s="250"/>
      <c r="B46" s="251"/>
      <c r="C46" s="251"/>
    </row>
    <row r="47" spans="1:3">
      <c r="A47" s="250"/>
      <c r="B47" s="251"/>
      <c r="C47" s="251"/>
    </row>
    <row r="48" spans="1:3">
      <c r="A48" s="250"/>
      <c r="B48" s="251"/>
      <c r="C48" s="251"/>
    </row>
    <row r="49" spans="1:4">
      <c r="A49" s="250"/>
      <c r="B49" s="251"/>
      <c r="C49" s="251"/>
    </row>
    <row r="50" spans="1:4">
      <c r="A50" s="250"/>
      <c r="B50" s="251"/>
      <c r="C50" s="251"/>
    </row>
    <row r="51" spans="1:4">
      <c r="A51" s="250"/>
      <c r="B51" s="254"/>
      <c r="C51" s="254"/>
    </row>
    <row r="52" spans="1:4">
      <c r="A52" s="250"/>
      <c r="B52" s="251"/>
      <c r="C52" s="251"/>
      <c r="D52" s="27"/>
    </row>
    <row r="53" spans="1:4">
      <c r="A53" s="250"/>
      <c r="B53" s="251"/>
      <c r="C53" s="251"/>
      <c r="D53" s="27" t="s">
        <v>90</v>
      </c>
    </row>
    <row r="54" spans="1:4">
      <c r="A54" s="250"/>
      <c r="B54" s="251"/>
      <c r="C54" s="251"/>
      <c r="D54" s="27"/>
    </row>
    <row r="55" spans="1:4">
      <c r="A55" s="250"/>
      <c r="B55" s="251"/>
      <c r="C55" s="251"/>
      <c r="D55" s="27"/>
    </row>
    <row r="56" spans="1:4">
      <c r="A56" s="250"/>
      <c r="B56" s="251"/>
      <c r="C56" s="251"/>
      <c r="D56" s="27"/>
    </row>
    <row r="57" spans="1:4">
      <c r="A57" s="250"/>
      <c r="B57" s="251"/>
      <c r="C57" s="251"/>
      <c r="D57" s="27"/>
    </row>
    <row r="58" spans="1:4">
      <c r="A58" s="250"/>
      <c r="B58" s="254"/>
      <c r="C58" s="254"/>
    </row>
    <row r="59" spans="1:4">
      <c r="A59" s="250"/>
      <c r="B59" s="254"/>
      <c r="C59" s="254"/>
    </row>
    <row r="60" spans="1:4">
      <c r="A60" s="250"/>
      <c r="B60" s="254"/>
      <c r="C60" s="254"/>
    </row>
    <row r="61" spans="1:4">
      <c r="A61" s="250"/>
      <c r="B61" s="254"/>
      <c r="C61" s="254"/>
    </row>
    <row r="62" spans="1:4">
      <c r="A62" s="250"/>
      <c r="B62" s="254"/>
      <c r="C62" s="254"/>
      <c r="D62" s="27"/>
    </row>
    <row r="63" spans="1:4">
      <c r="A63" s="250"/>
      <c r="B63" s="251"/>
      <c r="C63" s="251"/>
      <c r="D63" s="27"/>
    </row>
    <row r="64" spans="1:4">
      <c r="A64" s="250"/>
      <c r="B64" s="251"/>
      <c r="C64" s="251"/>
      <c r="D64" s="27"/>
    </row>
    <row r="65" spans="1:4">
      <c r="A65" s="250"/>
      <c r="B65" s="251"/>
      <c r="C65" s="251"/>
      <c r="D65" s="27"/>
    </row>
    <row r="66" spans="1:4">
      <c r="A66" s="250"/>
      <c r="B66" s="251"/>
      <c r="C66" s="251"/>
      <c r="D66" s="27"/>
    </row>
    <row r="67" spans="1:4">
      <c r="A67" s="250"/>
      <c r="B67" s="251"/>
      <c r="C67" s="255"/>
    </row>
    <row r="68" spans="1:4">
      <c r="A68" s="250"/>
      <c r="B68" s="251"/>
      <c r="C68" s="251"/>
    </row>
    <row r="69" spans="1:4">
      <c r="A69" s="250"/>
      <c r="B69" s="251"/>
      <c r="C69" s="251"/>
    </row>
    <row r="70" spans="1:4">
      <c r="A70" s="250"/>
      <c r="B70" s="251"/>
      <c r="C70" s="251"/>
    </row>
    <row r="71" spans="1:4">
      <c r="A71" s="250"/>
      <c r="B71" s="251"/>
      <c r="C71" s="251"/>
    </row>
    <row r="72" spans="1:4">
      <c r="A72" s="250"/>
      <c r="B72" s="251"/>
      <c r="C72" s="251"/>
    </row>
    <row r="73" spans="1:4" ht="45">
      <c r="A73" s="258" t="s">
        <v>105</v>
      </c>
      <c r="B73" s="259"/>
      <c r="C73" s="220">
        <f>SUM(C5:C72)</f>
        <v>2000</v>
      </c>
    </row>
  </sheetData>
  <mergeCells count="3">
    <mergeCell ref="A1:C1"/>
    <mergeCell ref="A2:C2"/>
    <mergeCell ref="A3:C3"/>
  </mergeCells>
  <hyperlinks>
    <hyperlink ref="A3:C3" location="'Ali Saeedi Al Income &amp; Expens '!A1" display="Paid to Muhammad Khalil for Bricks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6"/>
  <sheetViews>
    <sheetView workbookViewId="0">
      <selection activeCell="C18" sqref="C18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3.25">
      <c r="A2" s="910" t="s">
        <v>429</v>
      </c>
      <c r="B2" s="911"/>
      <c r="C2" s="912"/>
      <c r="D2" s="52"/>
      <c r="E2" s="51"/>
    </row>
    <row r="3" spans="1:5" ht="36" customHeight="1">
      <c r="A3" s="916" t="s">
        <v>107</v>
      </c>
      <c r="B3" s="917"/>
      <c r="C3" s="918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8.75">
      <c r="A5" s="44" t="s">
        <v>128</v>
      </c>
      <c r="B5" s="41">
        <v>872</v>
      </c>
      <c r="C5" s="42">
        <v>55</v>
      </c>
      <c r="D5" s="53"/>
      <c r="E5" s="27"/>
    </row>
    <row r="6" spans="1:5" ht="18.75">
      <c r="A6" s="35">
        <v>41954</v>
      </c>
      <c r="B6" s="36">
        <v>131</v>
      </c>
      <c r="C6" s="36">
        <v>30</v>
      </c>
      <c r="D6" s="53"/>
      <c r="E6" s="27"/>
    </row>
    <row r="7" spans="1:5" ht="15.75">
      <c r="A7" s="35" t="s">
        <v>149</v>
      </c>
      <c r="B7" s="36">
        <v>655</v>
      </c>
      <c r="C7" s="36">
        <v>35</v>
      </c>
      <c r="D7" s="54"/>
      <c r="E7" s="55"/>
    </row>
    <row r="8" spans="1:5" ht="15.75">
      <c r="A8" s="32">
        <v>41863</v>
      </c>
      <c r="B8" s="33">
        <v>198</v>
      </c>
      <c r="C8" s="34">
        <v>35</v>
      </c>
      <c r="D8" s="54"/>
      <c r="E8" s="55"/>
    </row>
    <row r="9" spans="1:5" ht="15.75">
      <c r="A9" s="44" t="s">
        <v>309</v>
      </c>
      <c r="B9" s="41" t="s">
        <v>146</v>
      </c>
      <c r="C9" s="42">
        <v>35</v>
      </c>
      <c r="D9" s="54"/>
      <c r="E9" s="55"/>
    </row>
    <row r="10" spans="1:5" ht="15.75">
      <c r="A10" s="40">
        <v>42037</v>
      </c>
      <c r="B10" s="41" t="s">
        <v>146</v>
      </c>
      <c r="C10" s="42">
        <v>17</v>
      </c>
      <c r="D10" s="54"/>
      <c r="E10" s="55"/>
    </row>
    <row r="11" spans="1:5" ht="15.75">
      <c r="A11" s="32">
        <v>42065</v>
      </c>
      <c r="B11" s="33" t="s">
        <v>146</v>
      </c>
      <c r="C11" s="34">
        <v>35</v>
      </c>
      <c r="D11" s="54"/>
      <c r="E11" s="55"/>
    </row>
    <row r="12" spans="1:5" ht="15.75">
      <c r="A12" s="422">
        <v>42187</v>
      </c>
      <c r="B12" s="423" t="s">
        <v>146</v>
      </c>
      <c r="C12" s="452">
        <v>30</v>
      </c>
      <c r="D12" s="54"/>
      <c r="E12" s="55"/>
    </row>
    <row r="13" spans="1:5" ht="15.75">
      <c r="A13" s="32" t="s">
        <v>578</v>
      </c>
      <c r="B13" s="33" t="s">
        <v>146</v>
      </c>
      <c r="C13" s="34">
        <v>35</v>
      </c>
      <c r="D13" s="54"/>
      <c r="E13" s="55"/>
    </row>
    <row r="14" spans="1:5" ht="15.75">
      <c r="A14" s="32" t="s">
        <v>598</v>
      </c>
      <c r="B14" s="33" t="s">
        <v>146</v>
      </c>
      <c r="C14" s="34">
        <v>30</v>
      </c>
      <c r="D14" s="54"/>
      <c r="E14" s="55"/>
    </row>
    <row r="15" spans="1:5" ht="15.75">
      <c r="A15" s="422" t="s">
        <v>599</v>
      </c>
      <c r="B15" s="423" t="s">
        <v>146</v>
      </c>
      <c r="C15" s="452">
        <v>20</v>
      </c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32"/>
      <c r="B30" s="33"/>
      <c r="C30" s="56"/>
      <c r="D30" s="54"/>
      <c r="E30" s="55"/>
    </row>
    <row r="31" spans="1:5" ht="15.75">
      <c r="A31" s="32"/>
      <c r="B31" s="33"/>
      <c r="C31" s="34"/>
      <c r="D31" s="54"/>
      <c r="E31" s="55"/>
    </row>
    <row r="32" spans="1:5" ht="15.75">
      <c r="A32" s="32"/>
      <c r="B32" s="33"/>
      <c r="C32" s="34"/>
      <c r="D32" s="57"/>
      <c r="E32" s="57"/>
    </row>
    <row r="33" spans="1:5" ht="15.75" customHeight="1">
      <c r="A33" s="35"/>
      <c r="B33" s="36"/>
      <c r="C33" s="36"/>
      <c r="D33" s="57"/>
      <c r="E33" s="58"/>
    </row>
    <row r="34" spans="1:5">
      <c r="A34" s="35"/>
      <c r="B34" s="36"/>
      <c r="C34" s="36"/>
      <c r="D34" s="27"/>
    </row>
    <row r="35" spans="1:5">
      <c r="A35" s="35"/>
      <c r="B35" s="36"/>
      <c r="C35" s="36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59"/>
      <c r="C54" s="59"/>
      <c r="D54" s="27"/>
    </row>
    <row r="55" spans="1:4">
      <c r="A55" s="35"/>
      <c r="B55" s="36"/>
      <c r="C55" s="36"/>
      <c r="D55" s="27" t="s">
        <v>90</v>
      </c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  <c r="D64" s="27"/>
    </row>
    <row r="65" spans="1:4">
      <c r="A65" s="35"/>
      <c r="B65" s="59"/>
      <c r="C65" s="59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</row>
    <row r="70" spans="1:4">
      <c r="A70" s="35"/>
      <c r="B70" s="36"/>
      <c r="C70" s="60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36"/>
    </row>
    <row r="74" spans="1:4">
      <c r="A74" s="35"/>
      <c r="B74" s="36"/>
      <c r="C74" s="36"/>
    </row>
    <row r="75" spans="1:4">
      <c r="A75" s="35"/>
      <c r="B75" s="36"/>
      <c r="C75" s="36"/>
    </row>
    <row r="76" spans="1:4" ht="45">
      <c r="A76" s="61" t="s">
        <v>105</v>
      </c>
      <c r="B76" s="62"/>
      <c r="C76" s="63">
        <f>SUM(C5:C75)</f>
        <v>357</v>
      </c>
    </row>
  </sheetData>
  <mergeCells count="3">
    <mergeCell ref="A1:C1"/>
    <mergeCell ref="A2:C2"/>
    <mergeCell ref="A3:C3"/>
  </mergeCells>
  <hyperlinks>
    <hyperlink ref="A3:C3" location="'Ahmad Al Ajmani Income &amp; Exp'!A1" display="petrol Expense Sheet"/>
    <hyperlink ref="A2:C2" location="'All Projects Details'!A1" display="                Project Name: Ahmad Al Ajmani"/>
  </hyperlinks>
  <pageMargins left="0.69930555555555596" right="0.69930555555555596" top="0.75" bottom="0.75" header="0.3" footer="0.3"/>
  <pageSetup orientation="portrait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4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3.25">
      <c r="A2" s="910" t="s">
        <v>429</v>
      </c>
      <c r="B2" s="911"/>
      <c r="C2" s="912"/>
      <c r="D2" s="52"/>
      <c r="E2" s="51"/>
    </row>
    <row r="3" spans="1:5" ht="36" customHeight="1">
      <c r="A3" s="919" t="s">
        <v>127</v>
      </c>
      <c r="B3" s="920"/>
      <c r="C3" s="921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8.75">
      <c r="A5" s="44" t="s">
        <v>360</v>
      </c>
      <c r="B5" s="41">
        <v>506</v>
      </c>
      <c r="C5" s="42">
        <v>1500</v>
      </c>
      <c r="D5" s="53"/>
      <c r="E5" s="27"/>
    </row>
    <row r="6" spans="1:5" ht="15.75">
      <c r="A6" s="32" t="s">
        <v>201</v>
      </c>
      <c r="B6" s="33">
        <v>135</v>
      </c>
      <c r="C6" s="34">
        <v>1410</v>
      </c>
      <c r="D6" s="54"/>
      <c r="E6" s="55"/>
    </row>
    <row r="7" spans="1:5" ht="15.75">
      <c r="A7" s="32" t="s">
        <v>201</v>
      </c>
      <c r="B7" s="33">
        <v>135</v>
      </c>
      <c r="C7" s="34">
        <v>90</v>
      </c>
      <c r="D7" s="54"/>
      <c r="E7" s="55"/>
    </row>
    <row r="8" spans="1:5" ht="15.75">
      <c r="A8" s="398" t="s">
        <v>582</v>
      </c>
      <c r="B8" s="397">
        <v>990</v>
      </c>
      <c r="C8" s="408">
        <v>3380</v>
      </c>
      <c r="D8" s="54"/>
      <c r="E8" s="55"/>
    </row>
    <row r="9" spans="1:5" ht="15.75">
      <c r="A9" s="40"/>
      <c r="B9" s="41"/>
      <c r="C9" s="42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56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32"/>
      <c r="B30" s="33"/>
      <c r="C30" s="34"/>
      <c r="D30" s="54"/>
      <c r="E30" s="55"/>
    </row>
    <row r="31" spans="1:5">
      <c r="A31" s="35"/>
      <c r="B31" s="36"/>
      <c r="C31" s="36"/>
      <c r="D31" s="57"/>
      <c r="E31" s="57"/>
    </row>
    <row r="32" spans="1:5" ht="15.75" customHeight="1">
      <c r="A32" s="35"/>
      <c r="B32" s="36"/>
      <c r="C32" s="36"/>
      <c r="D32" s="57"/>
      <c r="E32" s="58"/>
    </row>
    <row r="33" spans="1:4">
      <c r="A33" s="35"/>
      <c r="B33" s="36"/>
      <c r="C33" s="36"/>
      <c r="D33" s="27"/>
    </row>
    <row r="34" spans="1:4">
      <c r="A34" s="35"/>
      <c r="B34" s="36"/>
      <c r="C34" s="36"/>
    </row>
    <row r="35" spans="1:4">
      <c r="A35" s="35"/>
      <c r="B35" s="36"/>
      <c r="C35" s="36"/>
    </row>
    <row r="36" spans="1:4">
      <c r="A36" s="35"/>
      <c r="B36" s="36"/>
      <c r="C36" s="36"/>
    </row>
    <row r="37" spans="1:4">
      <c r="A37" s="35"/>
      <c r="B37" s="36"/>
      <c r="C37" s="36"/>
    </row>
    <row r="38" spans="1:4">
      <c r="A38" s="35"/>
      <c r="B38" s="36"/>
      <c r="C38" s="36"/>
    </row>
    <row r="39" spans="1:4">
      <c r="A39" s="35"/>
      <c r="B39" s="36"/>
      <c r="C39" s="36"/>
    </row>
    <row r="40" spans="1:4">
      <c r="A40" s="35"/>
      <c r="B40" s="36"/>
      <c r="C40" s="36"/>
    </row>
    <row r="41" spans="1:4">
      <c r="A41" s="35"/>
      <c r="B41" s="36"/>
      <c r="C41" s="36"/>
    </row>
    <row r="42" spans="1:4">
      <c r="A42" s="35"/>
      <c r="B42" s="36"/>
      <c r="C42" s="36"/>
    </row>
    <row r="43" spans="1:4">
      <c r="A43" s="35"/>
      <c r="B43" s="36"/>
      <c r="C43" s="36"/>
    </row>
    <row r="44" spans="1:4">
      <c r="A44" s="35"/>
      <c r="B44" s="36"/>
      <c r="C44" s="36"/>
    </row>
    <row r="45" spans="1:4">
      <c r="A45" s="35"/>
      <c r="B45" s="36"/>
      <c r="C45" s="36"/>
    </row>
    <row r="46" spans="1:4">
      <c r="A46" s="35"/>
      <c r="B46" s="36"/>
      <c r="C46" s="36"/>
    </row>
    <row r="47" spans="1:4">
      <c r="A47" s="35"/>
      <c r="B47" s="36"/>
      <c r="C47" s="36"/>
    </row>
    <row r="48" spans="1:4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59"/>
      <c r="C52" s="59"/>
    </row>
    <row r="53" spans="1:4">
      <c r="A53" s="35"/>
      <c r="B53" s="36"/>
      <c r="C53" s="36"/>
      <c r="D53" s="27"/>
    </row>
    <row r="54" spans="1:4">
      <c r="A54" s="35"/>
      <c r="B54" s="36"/>
      <c r="C54" s="36"/>
      <c r="D54" s="27" t="s">
        <v>90</v>
      </c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60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36"/>
    </row>
    <row r="74" spans="1:4" ht="45">
      <c r="A74" s="61" t="s">
        <v>105</v>
      </c>
      <c r="B74" s="62"/>
      <c r="C74" s="63">
        <f>SUM(C5:C73)</f>
        <v>6380</v>
      </c>
    </row>
  </sheetData>
  <mergeCells count="3">
    <mergeCell ref="A1:C1"/>
    <mergeCell ref="A2:C2"/>
    <mergeCell ref="A3:C3"/>
  </mergeCells>
  <hyperlinks>
    <hyperlink ref="A3:C3" location="'Ahmad Al Ajmani Income &amp; Exp'!A1" display="Stone Expense Sheet"/>
    <hyperlink ref="A2:C2" location="'All Projects Details'!A1" display="                Project Name: Ahmad Al Ajmani"/>
  </hyperlinks>
  <pageMargins left="0.69930555555555596" right="0.69930555555555596" top="0.75" bottom="0.75" header="0.3" footer="0.3"/>
  <pageSetup orientation="portrait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02"/>
  <sheetViews>
    <sheetView workbookViewId="0">
      <selection activeCell="A3" sqref="A3:C3"/>
    </sheetView>
  </sheetViews>
  <sheetFormatPr defaultColWidth="9.140625" defaultRowHeight="15"/>
  <cols>
    <col min="1" max="1" width="24" style="395" customWidth="1"/>
    <col min="2" max="2" width="36" style="395" customWidth="1"/>
    <col min="3" max="3" width="43" style="395" customWidth="1"/>
    <col min="4" max="4" width="18.140625" style="395" customWidth="1"/>
    <col min="5" max="5" width="21.140625" style="395" customWidth="1"/>
    <col min="6" max="16384" width="9.140625" style="395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66" t="s">
        <v>583</v>
      </c>
      <c r="B2" s="867"/>
      <c r="C2" s="868"/>
      <c r="D2" s="50"/>
      <c r="E2" s="51"/>
    </row>
    <row r="3" spans="1:5" ht="36" customHeight="1">
      <c r="A3" s="922" t="s">
        <v>440</v>
      </c>
      <c r="B3" s="923"/>
      <c r="C3" s="924"/>
      <c r="D3" s="50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s="434" customFormat="1" ht="18.75">
      <c r="A5" s="40" t="s">
        <v>360</v>
      </c>
      <c r="B5" s="41" t="s">
        <v>587</v>
      </c>
      <c r="C5" s="36">
        <v>350</v>
      </c>
      <c r="D5" s="184"/>
      <c r="E5" s="27"/>
    </row>
    <row r="6" spans="1:5" ht="15.75">
      <c r="A6" s="451">
        <v>42126</v>
      </c>
      <c r="B6" s="420">
        <v>140</v>
      </c>
      <c r="C6" s="385">
        <v>640</v>
      </c>
      <c r="D6" s="54"/>
      <c r="E6" s="55"/>
    </row>
    <row r="7" spans="1:5" ht="15.75">
      <c r="A7" s="396" t="s">
        <v>582</v>
      </c>
      <c r="B7" s="397">
        <v>752</v>
      </c>
      <c r="C7" s="405">
        <v>250</v>
      </c>
      <c r="D7" s="54"/>
      <c r="E7" s="55"/>
    </row>
    <row r="8" spans="1:5" ht="15.75">
      <c r="A8" s="8"/>
      <c r="B8" s="8"/>
      <c r="C8" s="36"/>
      <c r="D8" s="54"/>
      <c r="E8" s="55"/>
    </row>
    <row r="9" spans="1:5" ht="15.75">
      <c r="A9" s="35"/>
      <c r="B9" s="36"/>
      <c r="C9" s="36"/>
      <c r="D9" s="54"/>
      <c r="E9" s="55"/>
    </row>
    <row r="10" spans="1:5" ht="15.75">
      <c r="A10" s="35"/>
      <c r="B10" s="36"/>
      <c r="C10" s="36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5"/>
      <c r="B26" s="36"/>
      <c r="C26" s="36"/>
      <c r="D26" s="54"/>
      <c r="E26" s="55"/>
    </row>
    <row r="27" spans="1:5" ht="15.75">
      <c r="A27" s="35"/>
      <c r="B27" s="36"/>
      <c r="C27" s="36"/>
      <c r="D27" s="54"/>
      <c r="E27" s="55"/>
    </row>
    <row r="28" spans="1:5" ht="15.75">
      <c r="A28" s="35"/>
      <c r="B28" s="36"/>
      <c r="C28" s="36"/>
      <c r="D28" s="54"/>
      <c r="E28" s="55"/>
    </row>
    <row r="29" spans="1:5" ht="15.75">
      <c r="A29" s="32"/>
      <c r="B29" s="33"/>
      <c r="C29" s="33"/>
      <c r="D29" s="54"/>
      <c r="E29" s="55"/>
    </row>
    <row r="30" spans="1:5" ht="15.75">
      <c r="A30" s="32"/>
      <c r="B30" s="33"/>
      <c r="C30" s="34"/>
      <c r="D30" s="54"/>
      <c r="E30" s="55"/>
    </row>
    <row r="31" spans="1:5" ht="15.75">
      <c r="A31" s="32"/>
      <c r="B31" s="33"/>
      <c r="C31" s="34"/>
      <c r="D31" s="54"/>
      <c r="E31" s="55"/>
    </row>
    <row r="32" spans="1:5" ht="15.75">
      <c r="A32" s="32"/>
      <c r="B32" s="33"/>
      <c r="C32" s="34"/>
      <c r="D32" s="54"/>
      <c r="E32" s="55"/>
    </row>
    <row r="33" spans="1:5" ht="15.75">
      <c r="A33" s="35"/>
      <c r="B33" s="36"/>
      <c r="C33" s="33"/>
      <c r="D33" s="57"/>
      <c r="E33" s="57"/>
    </row>
    <row r="34" spans="1:5" ht="16.5" customHeight="1">
      <c r="A34" s="35"/>
      <c r="B34" s="36"/>
      <c r="C34" s="36"/>
      <c r="D34" s="57"/>
      <c r="E34" s="58"/>
    </row>
    <row r="35" spans="1:5">
      <c r="A35" s="35"/>
      <c r="B35" s="36"/>
      <c r="C35" s="36"/>
    </row>
    <row r="36" spans="1:5">
      <c r="A36" s="35"/>
      <c r="B36" s="36"/>
      <c r="C36" s="36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 ht="15.75">
      <c r="A52" s="32"/>
      <c r="B52" s="33"/>
      <c r="C52" s="34"/>
      <c r="D52" s="31"/>
    </row>
    <row r="53" spans="1:4" ht="15.75">
      <c r="A53" s="32"/>
      <c r="B53" s="33"/>
      <c r="C53" s="95"/>
      <c r="D53" s="31"/>
    </row>
    <row r="54" spans="1:4" ht="15.75">
      <c r="A54" s="32"/>
      <c r="B54" s="33"/>
      <c r="C54" s="34"/>
      <c r="D54" s="31"/>
    </row>
    <row r="55" spans="1:4">
      <c r="A55" s="35"/>
      <c r="B55" s="36"/>
      <c r="C55" s="36"/>
    </row>
    <row r="56" spans="1:4">
      <c r="A56" s="35"/>
      <c r="B56" s="36"/>
      <c r="C56" s="36"/>
    </row>
    <row r="57" spans="1:4">
      <c r="A57" s="35"/>
      <c r="B57" s="36"/>
      <c r="C57" s="36"/>
    </row>
    <row r="58" spans="1:4">
      <c r="A58" s="8"/>
      <c r="B58" s="8"/>
      <c r="C58" s="8"/>
    </row>
    <row r="59" spans="1:4">
      <c r="A59" s="8"/>
      <c r="B59" s="8"/>
      <c r="C59" s="8"/>
    </row>
    <row r="60" spans="1:4">
      <c r="A60" s="8"/>
      <c r="B60" s="8"/>
      <c r="C60" s="8"/>
    </row>
    <row r="61" spans="1:4">
      <c r="A61" s="35"/>
      <c r="B61" s="36"/>
      <c r="C61" s="36"/>
    </row>
    <row r="62" spans="1:4">
      <c r="A62" s="35"/>
      <c r="B62" s="36"/>
      <c r="C62" s="36"/>
    </row>
    <row r="63" spans="1:4">
      <c r="A63" s="35"/>
      <c r="B63" s="36"/>
      <c r="C63" s="36"/>
    </row>
    <row r="64" spans="1:4">
      <c r="A64" s="35"/>
      <c r="B64" s="36"/>
      <c r="C64" s="36"/>
    </row>
    <row r="65" spans="1:3">
      <c r="A65" s="35"/>
      <c r="B65" s="36"/>
      <c r="C65" s="36"/>
    </row>
    <row r="66" spans="1:3">
      <c r="A66" s="35"/>
      <c r="B66" s="36"/>
      <c r="C66" s="36"/>
    </row>
    <row r="67" spans="1:3">
      <c r="A67" s="35"/>
      <c r="B67" s="36"/>
      <c r="C67" s="36"/>
    </row>
    <row r="68" spans="1:3">
      <c r="A68" s="35"/>
      <c r="B68" s="36"/>
      <c r="C68" s="36"/>
    </row>
    <row r="69" spans="1:3">
      <c r="A69" s="35"/>
      <c r="B69" s="36"/>
      <c r="C69" s="36"/>
    </row>
    <row r="70" spans="1:3">
      <c r="A70" s="35"/>
      <c r="B70" s="36"/>
      <c r="C70" s="36"/>
    </row>
    <row r="71" spans="1:3">
      <c r="A71" s="35"/>
      <c r="B71" s="36"/>
      <c r="C71" s="36"/>
    </row>
    <row r="72" spans="1:3">
      <c r="A72" s="35"/>
      <c r="B72" s="36"/>
      <c r="C72" s="36"/>
    </row>
    <row r="73" spans="1:3">
      <c r="A73" s="35"/>
      <c r="B73" s="36"/>
      <c r="C73" s="36"/>
    </row>
    <row r="74" spans="1:3">
      <c r="A74" s="35"/>
      <c r="B74" s="36"/>
      <c r="C74" s="36"/>
    </row>
    <row r="75" spans="1:3">
      <c r="A75" s="35"/>
      <c r="B75" s="36"/>
      <c r="C75" s="36"/>
    </row>
    <row r="76" spans="1:3">
      <c r="A76" s="35"/>
      <c r="B76" s="36"/>
      <c r="C76" s="36"/>
    </row>
    <row r="77" spans="1:3">
      <c r="A77" s="35"/>
      <c r="B77" s="36"/>
      <c r="C77" s="36"/>
    </row>
    <row r="78" spans="1:3">
      <c r="A78" s="35"/>
      <c r="B78" s="36"/>
      <c r="C78" s="36"/>
    </row>
    <row r="79" spans="1:3">
      <c r="A79" s="35"/>
      <c r="B79" s="36"/>
      <c r="C79" s="36"/>
    </row>
    <row r="80" spans="1:3">
      <c r="A80" s="35"/>
      <c r="B80" s="36"/>
      <c r="C80" s="36"/>
    </row>
    <row r="81" spans="1:3">
      <c r="A81" s="35"/>
      <c r="B81" s="36"/>
      <c r="C81" s="36"/>
    </row>
    <row r="82" spans="1:3">
      <c r="A82" s="35"/>
      <c r="B82" s="36"/>
      <c r="C82" s="36"/>
    </row>
    <row r="83" spans="1:3">
      <c r="A83" s="35"/>
      <c r="B83" s="36"/>
      <c r="C83" s="36"/>
    </row>
    <row r="84" spans="1:3">
      <c r="A84" s="35"/>
      <c r="B84" s="36"/>
      <c r="C84" s="36"/>
    </row>
    <row r="85" spans="1:3">
      <c r="A85" s="35"/>
      <c r="B85" s="36"/>
      <c r="C85" s="36"/>
    </row>
    <row r="86" spans="1:3">
      <c r="A86" s="35"/>
      <c r="B86" s="36"/>
      <c r="C86" s="36"/>
    </row>
    <row r="87" spans="1:3">
      <c r="A87" s="35"/>
      <c r="B87" s="36"/>
      <c r="C87" s="36"/>
    </row>
    <row r="88" spans="1:3">
      <c r="A88" s="113"/>
      <c r="B88" s="36"/>
      <c r="C88" s="59"/>
    </row>
    <row r="89" spans="1:3">
      <c r="A89" s="113"/>
      <c r="B89" s="36"/>
      <c r="C89" s="59"/>
    </row>
    <row r="90" spans="1:3">
      <c r="A90" s="113"/>
      <c r="B90" s="36"/>
      <c r="C90" s="59"/>
    </row>
    <row r="91" spans="1:3">
      <c r="A91" s="113"/>
      <c r="B91" s="36"/>
      <c r="C91" s="59"/>
    </row>
    <row r="92" spans="1:3">
      <c r="A92" s="113"/>
      <c r="B92" s="36"/>
      <c r="C92" s="59"/>
    </row>
    <row r="93" spans="1:3">
      <c r="A93" s="35"/>
      <c r="B93" s="36"/>
      <c r="C93" s="36"/>
    </row>
    <row r="94" spans="1:3">
      <c r="A94" s="35"/>
      <c r="B94" s="36"/>
      <c r="C94" s="36"/>
    </row>
    <row r="95" spans="1:3">
      <c r="A95" s="35"/>
      <c r="B95" s="36"/>
      <c r="C95" s="36"/>
    </row>
    <row r="96" spans="1:3">
      <c r="A96" s="35"/>
      <c r="B96" s="36"/>
      <c r="C96" s="36"/>
    </row>
    <row r="97" spans="1:4">
      <c r="A97" s="35"/>
      <c r="B97" s="36"/>
      <c r="C97" s="36"/>
    </row>
    <row r="98" spans="1:4">
      <c r="A98" s="35"/>
      <c r="B98" s="36"/>
      <c r="C98" s="36"/>
    </row>
    <row r="99" spans="1:4">
      <c r="A99" s="77"/>
      <c r="B99" s="36"/>
      <c r="C99" s="77"/>
      <c r="D99" s="31"/>
    </row>
    <row r="100" spans="1:4">
      <c r="A100" s="8"/>
      <c r="B100" s="36"/>
      <c r="C100" s="8"/>
    </row>
    <row r="101" spans="1:4">
      <c r="A101" s="8"/>
      <c r="B101" s="36"/>
      <c r="C101" s="8"/>
    </row>
    <row r="102" spans="1:4" ht="45">
      <c r="A102" s="61" t="s">
        <v>105</v>
      </c>
      <c r="B102" s="62"/>
      <c r="C102" s="114">
        <f>SUM(C5:C101)</f>
        <v>1240</v>
      </c>
    </row>
  </sheetData>
  <mergeCells count="3">
    <mergeCell ref="A1:C1"/>
    <mergeCell ref="A2:C2"/>
    <mergeCell ref="A3:C3"/>
  </mergeCells>
  <hyperlinks>
    <hyperlink ref="A3:C3" location="'Ahmad Al Ajmani Income &amp; Exp'!A1" display="Equipment rent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workbookViewId="0">
      <selection activeCell="B8" sqref="B8"/>
    </sheetView>
  </sheetViews>
  <sheetFormatPr defaultColWidth="9.140625" defaultRowHeight="15"/>
  <cols>
    <col min="1" max="1" width="43.5703125" customWidth="1"/>
    <col min="2" max="2" width="19.8554687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574" t="s">
        <v>39</v>
      </c>
      <c r="B1" s="575"/>
      <c r="C1" s="575"/>
      <c r="D1" s="575"/>
      <c r="E1" s="576"/>
      <c r="F1" s="1"/>
    </row>
    <row r="2" spans="1:6" ht="27">
      <c r="A2" s="925" t="s">
        <v>592</v>
      </c>
      <c r="B2" s="926"/>
      <c r="C2" s="926"/>
      <c r="D2" s="926"/>
      <c r="E2" s="927"/>
      <c r="F2" s="2"/>
    </row>
    <row r="3" spans="1:6" ht="35.25" customHeight="1">
      <c r="A3" s="898" t="s">
        <v>602</v>
      </c>
      <c r="B3" s="899"/>
      <c r="C3" s="899"/>
      <c r="D3" s="899"/>
      <c r="E3" s="900"/>
      <c r="F3" s="3"/>
    </row>
    <row r="4" spans="1:6" ht="34.5">
      <c r="A4" s="617" t="s">
        <v>42</v>
      </c>
      <c r="B4" s="618"/>
      <c r="C4" s="617" t="s">
        <v>43</v>
      </c>
      <c r="D4" s="619"/>
      <c r="E4" s="618"/>
      <c r="F4" s="181"/>
    </row>
    <row r="5" spans="1:6" ht="27">
      <c r="A5" s="344" t="s">
        <v>44</v>
      </c>
      <c r="B5" s="344" t="s">
        <v>45</v>
      </c>
      <c r="C5" s="345" t="s">
        <v>46</v>
      </c>
      <c r="D5" s="344" t="s">
        <v>47</v>
      </c>
      <c r="E5" s="344" t="s">
        <v>45</v>
      </c>
      <c r="F5" s="7"/>
    </row>
    <row r="6" spans="1:6" ht="25.5">
      <c r="A6" s="237" t="s">
        <v>48</v>
      </c>
      <c r="B6" s="291">
        <f>'Ali BalFakeh  Material Expe  (2'!C74</f>
        <v>4600</v>
      </c>
      <c r="C6" s="298" t="s">
        <v>217</v>
      </c>
      <c r="D6" s="225">
        <v>1368</v>
      </c>
      <c r="E6" s="356">
        <v>100000</v>
      </c>
      <c r="F6" s="13"/>
    </row>
    <row r="7" spans="1:6" ht="25.5">
      <c r="A7" s="353" t="s">
        <v>49</v>
      </c>
      <c r="B7" s="292">
        <f>'Ali BalFakeh  stone exp. '!C77</f>
        <v>17940</v>
      </c>
      <c r="C7" s="347" t="s">
        <v>594</v>
      </c>
      <c r="D7" s="228">
        <v>1381</v>
      </c>
      <c r="E7" s="380">
        <v>42750</v>
      </c>
      <c r="F7" s="13"/>
    </row>
    <row r="8" spans="1:6" ht="22.5">
      <c r="A8" s="219" t="s">
        <v>51</v>
      </c>
      <c r="B8" s="293"/>
      <c r="C8" s="439" t="s">
        <v>595</v>
      </c>
      <c r="D8" s="232">
        <v>1387</v>
      </c>
      <c r="E8" s="356">
        <v>42750</v>
      </c>
      <c r="F8" s="13"/>
    </row>
    <row r="9" spans="1:6" ht="25.5">
      <c r="A9" s="219" t="s">
        <v>53</v>
      </c>
      <c r="B9" s="292"/>
      <c r="C9" s="347">
        <v>41672</v>
      </c>
      <c r="D9" s="228">
        <v>1481</v>
      </c>
      <c r="E9" s="356">
        <v>42750</v>
      </c>
      <c r="F9" s="13"/>
    </row>
    <row r="10" spans="1:6" ht="25.5">
      <c r="A10" s="219" t="s">
        <v>55</v>
      </c>
      <c r="B10" s="292"/>
      <c r="C10" s="347">
        <v>41983</v>
      </c>
      <c r="D10" s="228">
        <v>1343</v>
      </c>
      <c r="E10" s="356">
        <v>20000</v>
      </c>
      <c r="F10" s="13"/>
    </row>
    <row r="11" spans="1:6" ht="27" customHeight="1">
      <c r="A11" s="219" t="s">
        <v>387</v>
      </c>
      <c r="B11" s="292">
        <v>35400</v>
      </c>
      <c r="C11" s="347" t="s">
        <v>296</v>
      </c>
      <c r="D11" s="228">
        <v>1174</v>
      </c>
      <c r="E11" s="356">
        <v>15000</v>
      </c>
      <c r="F11" s="13"/>
    </row>
    <row r="12" spans="1:6" ht="33">
      <c r="A12" s="238" t="s">
        <v>57</v>
      </c>
      <c r="B12" s="297">
        <f>SUM(B6:B11)</f>
        <v>57940</v>
      </c>
      <c r="C12" s="511" t="s">
        <v>57</v>
      </c>
      <c r="D12" s="512"/>
      <c r="E12" s="383">
        <f>SUM(E6:E11)</f>
        <v>263250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7" location="'Ali BalFakeh  stone exp. '!A1" display="Stone"/>
    <hyperlink ref="A2:E2" location="'All Projects Details'!A1" display="Project Name: Ali BalFakeh "/>
    <hyperlink ref="A6" location="'Ali BalFakeh  Material Expe  (2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4"/>
  <sheetViews>
    <sheetView workbookViewId="0">
      <selection activeCell="A2" sqref="A2:C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2.5">
      <c r="A2" s="928" t="s">
        <v>556</v>
      </c>
      <c r="B2" s="929"/>
      <c r="C2" s="930"/>
      <c r="D2" s="52"/>
      <c r="E2" s="51"/>
    </row>
    <row r="3" spans="1:5" ht="36" customHeight="1">
      <c r="A3" s="928" t="s">
        <v>62</v>
      </c>
      <c r="B3" s="929"/>
      <c r="C3" s="930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6" t="s">
        <v>222</v>
      </c>
      <c r="B5" s="36">
        <v>275</v>
      </c>
      <c r="C5" s="36">
        <v>1457</v>
      </c>
      <c r="D5" s="54"/>
      <c r="E5" s="55"/>
    </row>
    <row r="6" spans="1:5" ht="15.75">
      <c r="A6" s="32" t="s">
        <v>302</v>
      </c>
      <c r="B6" s="33">
        <v>770</v>
      </c>
      <c r="C6" s="34">
        <v>1828</v>
      </c>
      <c r="D6" s="54"/>
      <c r="E6" s="55"/>
    </row>
    <row r="7" spans="1:5" s="431" customFormat="1" ht="15.75">
      <c r="A7" s="32">
        <v>41618</v>
      </c>
      <c r="B7" s="33">
        <v>301</v>
      </c>
      <c r="C7" s="34">
        <v>250</v>
      </c>
      <c r="D7" s="54"/>
      <c r="E7" s="55"/>
    </row>
    <row r="8" spans="1:5" ht="15.75">
      <c r="A8" s="32" t="s">
        <v>286</v>
      </c>
      <c r="B8" s="33">
        <v>429</v>
      </c>
      <c r="C8" s="34">
        <v>1065</v>
      </c>
      <c r="D8" s="54"/>
      <c r="E8" s="55"/>
    </row>
    <row r="9" spans="1:5" ht="15.75">
      <c r="A9" s="43"/>
      <c r="B9" s="33"/>
      <c r="C9" s="34"/>
      <c r="D9" s="54"/>
      <c r="E9" s="55"/>
    </row>
    <row r="10" spans="1:5" ht="15.75">
      <c r="A10" s="43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3"/>
      <c r="B13" s="33"/>
      <c r="C13" s="34"/>
      <c r="D13" s="54"/>
      <c r="E13" s="55"/>
    </row>
    <row r="14" spans="1:5" ht="15.75">
      <c r="A14" s="33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3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3"/>
      <c r="B18" s="33"/>
      <c r="C18" s="34"/>
      <c r="D18" s="54"/>
      <c r="E18" s="55"/>
    </row>
    <row r="19" spans="1:5" ht="15.75">
      <c r="A19" s="43"/>
      <c r="B19" s="33"/>
      <c r="C19" s="34"/>
      <c r="D19" s="54"/>
      <c r="E19" s="55"/>
    </row>
    <row r="20" spans="1:5" ht="15.75">
      <c r="A20" s="33"/>
      <c r="B20" s="33"/>
      <c r="C20" s="34"/>
      <c r="D20" s="54"/>
      <c r="E20" s="55"/>
    </row>
    <row r="21" spans="1:5" ht="15.75">
      <c r="A21" s="43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3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43"/>
      <c r="B27" s="33"/>
      <c r="C27" s="34"/>
      <c r="D27" s="54"/>
      <c r="E27" s="55"/>
    </row>
    <row r="28" spans="1:5" ht="15.75">
      <c r="A28" s="43"/>
      <c r="B28" s="33"/>
      <c r="C28" s="56"/>
      <c r="D28" s="54"/>
      <c r="E28" s="55"/>
    </row>
    <row r="29" spans="1:5" ht="15.75">
      <c r="A29" s="43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>
      <c r="A31" s="36"/>
      <c r="B31" s="36"/>
      <c r="C31" s="36"/>
      <c r="D31" s="57"/>
      <c r="E31" s="57"/>
    </row>
    <row r="32" spans="1:5" ht="15.75" customHeight="1">
      <c r="A32" s="35"/>
      <c r="B32" s="36"/>
      <c r="C32" s="36"/>
      <c r="D32" s="57"/>
      <c r="E32" s="58"/>
    </row>
    <row r="33" spans="1:4">
      <c r="A33" s="35"/>
      <c r="B33" s="36"/>
      <c r="C33" s="36"/>
      <c r="D33" s="27"/>
    </row>
    <row r="34" spans="1:4">
      <c r="A34" s="35"/>
      <c r="B34" s="36"/>
      <c r="C34" s="36"/>
    </row>
    <row r="35" spans="1:4">
      <c r="A35" s="35"/>
      <c r="B35" s="36"/>
      <c r="C35" s="36"/>
    </row>
    <row r="36" spans="1:4">
      <c r="A36" s="35"/>
      <c r="B36" s="36"/>
      <c r="C36" s="36"/>
    </row>
    <row r="37" spans="1:4">
      <c r="A37" s="35"/>
      <c r="B37" s="36"/>
      <c r="C37" s="36"/>
    </row>
    <row r="38" spans="1:4">
      <c r="A38" s="35"/>
      <c r="B38" s="36"/>
      <c r="C38" s="36"/>
    </row>
    <row r="39" spans="1:4">
      <c r="A39" s="35"/>
      <c r="B39" s="36"/>
      <c r="C39" s="36"/>
    </row>
    <row r="40" spans="1:4">
      <c r="A40" s="35"/>
      <c r="B40" s="36"/>
      <c r="C40" s="36"/>
    </row>
    <row r="41" spans="1:4">
      <c r="A41" s="35"/>
      <c r="B41" s="36"/>
      <c r="C41" s="36"/>
    </row>
    <row r="42" spans="1:4">
      <c r="A42" s="35"/>
      <c r="B42" s="36"/>
      <c r="C42" s="36"/>
    </row>
    <row r="43" spans="1:4">
      <c r="A43" s="35"/>
      <c r="B43" s="36"/>
      <c r="C43" s="36"/>
    </row>
    <row r="44" spans="1:4">
      <c r="A44" s="35"/>
      <c r="B44" s="36"/>
      <c r="C44" s="36"/>
    </row>
    <row r="45" spans="1:4">
      <c r="A45" s="35"/>
      <c r="B45" s="36"/>
      <c r="C45" s="36"/>
    </row>
    <row r="46" spans="1:4">
      <c r="A46" s="35"/>
      <c r="B46" s="36"/>
      <c r="C46" s="36"/>
    </row>
    <row r="47" spans="1:4">
      <c r="A47" s="35"/>
      <c r="B47" s="36"/>
      <c r="C47" s="36"/>
    </row>
    <row r="48" spans="1:4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59"/>
      <c r="C52" s="59"/>
    </row>
    <row r="53" spans="1:4">
      <c r="A53" s="35"/>
      <c r="B53" s="36"/>
      <c r="C53" s="36"/>
      <c r="D53" s="27"/>
    </row>
    <row r="54" spans="1:4">
      <c r="A54" s="35"/>
      <c r="B54" s="36"/>
      <c r="C54" s="36"/>
      <c r="D54" s="27" t="s">
        <v>90</v>
      </c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36"/>
      <c r="C58" s="36"/>
      <c r="D58" s="27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</row>
    <row r="63" spans="1:4">
      <c r="A63" s="35"/>
      <c r="B63" s="59"/>
      <c r="C63" s="59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60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36"/>
    </row>
    <row r="74" spans="1:4" ht="45">
      <c r="A74" s="61" t="s">
        <v>105</v>
      </c>
      <c r="B74" s="62"/>
      <c r="C74" s="63">
        <f>SUM(C5:C73)</f>
        <v>4600</v>
      </c>
    </row>
  </sheetData>
  <mergeCells count="3">
    <mergeCell ref="A1:C1"/>
    <mergeCell ref="A2:C2"/>
    <mergeCell ref="A3:C3"/>
  </mergeCells>
  <hyperlinks>
    <hyperlink ref="A2:C2" location="'All Projects Details'!A1" display="                Project Name: Ali BalFakeh "/>
    <hyperlink ref="A3:C3" location="'Ali BalFakeh  Income &amp; Ex (2'!A1" display="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7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4.5">
      <c r="A2" s="824" t="s">
        <v>593</v>
      </c>
      <c r="B2" s="825"/>
      <c r="C2" s="826"/>
      <c r="D2" s="52"/>
      <c r="E2" s="51"/>
    </row>
    <row r="3" spans="1:5" ht="36" customHeight="1">
      <c r="A3" s="931" t="s">
        <v>371</v>
      </c>
      <c r="B3" s="932"/>
      <c r="C3" s="933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s="431" customFormat="1" ht="18.75">
      <c r="A5" s="436">
        <v>41590</v>
      </c>
      <c r="B5" s="384">
        <v>646</v>
      </c>
      <c r="C5" s="385">
        <v>9000</v>
      </c>
      <c r="D5" s="184"/>
      <c r="E5" s="27"/>
    </row>
    <row r="6" spans="1:5" ht="15.75">
      <c r="A6" s="32" t="s">
        <v>168</v>
      </c>
      <c r="B6" s="33">
        <v>244</v>
      </c>
      <c r="C6" s="33">
        <v>6000</v>
      </c>
      <c r="D6" s="57"/>
      <c r="E6" s="55"/>
    </row>
    <row r="7" spans="1:5" ht="15.75">
      <c r="A7" s="44" t="s">
        <v>360</v>
      </c>
      <c r="B7" s="41">
        <v>504</v>
      </c>
      <c r="C7" s="42">
        <v>2940</v>
      </c>
      <c r="D7" s="54"/>
      <c r="E7" s="55"/>
    </row>
    <row r="8" spans="1:5" ht="15.75">
      <c r="A8" s="32"/>
      <c r="B8" s="76"/>
      <c r="C8" s="34"/>
      <c r="D8" s="54"/>
      <c r="E8" s="55"/>
    </row>
    <row r="9" spans="1:5" ht="15.75">
      <c r="A9" s="36"/>
      <c r="B9" s="36"/>
      <c r="C9" s="78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3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2"/>
      <c r="B29" s="33"/>
      <c r="C29" s="34"/>
      <c r="D29" s="54"/>
      <c r="E29" s="55"/>
    </row>
    <row r="30" spans="1:5" ht="15.75">
      <c r="A30" s="43"/>
      <c r="B30" s="33"/>
      <c r="C30" s="34"/>
      <c r="D30" s="54"/>
      <c r="E30" s="55"/>
    </row>
    <row r="31" spans="1:5" ht="15.75">
      <c r="A31" s="43"/>
      <c r="B31" s="33"/>
      <c r="C31" s="56"/>
      <c r="D31" s="54"/>
      <c r="E31" s="55"/>
    </row>
    <row r="32" spans="1:5" ht="15.75">
      <c r="A32" s="43"/>
      <c r="B32" s="33"/>
      <c r="C32" s="34"/>
      <c r="D32" s="54"/>
      <c r="E32" s="55"/>
    </row>
    <row r="33" spans="1:5" ht="15.75">
      <c r="A33" s="43"/>
      <c r="B33" s="33"/>
      <c r="C33" s="34"/>
      <c r="D33" s="54"/>
      <c r="E33" s="55"/>
    </row>
    <row r="34" spans="1:5">
      <c r="A34" s="79"/>
      <c r="B34" s="36"/>
      <c r="C34" s="36"/>
      <c r="D34" s="57"/>
      <c r="E34" s="57"/>
    </row>
    <row r="35" spans="1:5" ht="15.75" customHeight="1">
      <c r="A35" s="35"/>
      <c r="B35" s="60"/>
      <c r="C35" s="36"/>
      <c r="D35" s="57"/>
      <c r="E35" s="58"/>
    </row>
    <row r="36" spans="1:5">
      <c r="A36" s="35"/>
      <c r="B36" s="36"/>
      <c r="C36" s="36"/>
      <c r="D36" s="27"/>
    </row>
    <row r="37" spans="1:5">
      <c r="A37" s="35"/>
      <c r="B37" s="36"/>
      <c r="C37" s="36"/>
    </row>
    <row r="38" spans="1:5">
      <c r="A38" s="35"/>
      <c r="B38" s="36"/>
      <c r="C38" s="36"/>
    </row>
    <row r="39" spans="1:5">
      <c r="A39" s="35"/>
      <c r="B39" s="36"/>
      <c r="C39" s="36"/>
    </row>
    <row r="40" spans="1:5">
      <c r="A40" s="35"/>
      <c r="B40" s="36"/>
      <c r="C40" s="36"/>
    </row>
    <row r="41" spans="1:5">
      <c r="A41" s="35"/>
      <c r="B41" s="36"/>
      <c r="C41" s="36"/>
    </row>
    <row r="42" spans="1:5">
      <c r="A42" s="35"/>
      <c r="B42" s="36"/>
      <c r="C42" s="36"/>
    </row>
    <row r="43" spans="1:5">
      <c r="A43" s="35"/>
      <c r="B43" s="36"/>
      <c r="C43" s="36"/>
    </row>
    <row r="44" spans="1:5">
      <c r="A44" s="35"/>
      <c r="B44" s="36"/>
      <c r="C44" s="36"/>
    </row>
    <row r="45" spans="1:5">
      <c r="A45" s="35"/>
      <c r="B45" s="36"/>
      <c r="C45" s="36"/>
    </row>
    <row r="46" spans="1:5">
      <c r="A46" s="35"/>
      <c r="B46" s="36"/>
      <c r="C46" s="36"/>
    </row>
    <row r="47" spans="1:5">
      <c r="A47" s="35"/>
      <c r="B47" s="36"/>
      <c r="C47" s="36"/>
    </row>
    <row r="48" spans="1:5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36"/>
      <c r="C51" s="36"/>
    </row>
    <row r="52" spans="1:4">
      <c r="A52" s="35"/>
      <c r="B52" s="36"/>
      <c r="C52" s="36"/>
    </row>
    <row r="53" spans="1:4">
      <c r="A53" s="35"/>
      <c r="B53" s="36"/>
      <c r="C53" s="36"/>
    </row>
    <row r="54" spans="1:4">
      <c r="A54" s="35"/>
      <c r="B54" s="36"/>
      <c r="C54" s="36"/>
    </row>
    <row r="55" spans="1:4">
      <c r="A55" s="35"/>
      <c r="B55" s="59"/>
      <c r="C55" s="59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 t="s">
        <v>90</v>
      </c>
    </row>
    <row r="58" spans="1:4">
      <c r="A58" s="35"/>
      <c r="B58" s="36"/>
      <c r="C58" s="36"/>
      <c r="D58" s="27"/>
    </row>
    <row r="59" spans="1:4">
      <c r="A59" s="35"/>
      <c r="B59" s="36"/>
      <c r="C59" s="36"/>
      <c r="D59" s="27"/>
    </row>
    <row r="60" spans="1:4">
      <c r="A60" s="35"/>
      <c r="B60" s="36"/>
      <c r="C60" s="36"/>
      <c r="D60" s="27"/>
    </row>
    <row r="61" spans="1:4">
      <c r="A61" s="35"/>
      <c r="B61" s="36"/>
      <c r="C61" s="36"/>
      <c r="D61" s="27"/>
    </row>
    <row r="62" spans="1:4">
      <c r="A62" s="35"/>
      <c r="B62" s="59"/>
      <c r="C62" s="59"/>
    </row>
    <row r="63" spans="1:4">
      <c r="A63" s="35"/>
      <c r="B63" s="59"/>
      <c r="C63" s="59"/>
    </row>
    <row r="64" spans="1:4">
      <c r="A64" s="35"/>
      <c r="B64" s="59"/>
      <c r="C64" s="59"/>
    </row>
    <row r="65" spans="1:4">
      <c r="A65" s="35"/>
      <c r="B65" s="59"/>
      <c r="C65" s="59"/>
    </row>
    <row r="66" spans="1:4">
      <c r="A66" s="35"/>
      <c r="B66" s="59"/>
      <c r="C66" s="59"/>
      <c r="D66" s="27"/>
    </row>
    <row r="67" spans="1:4">
      <c r="A67" s="35"/>
      <c r="B67" s="36"/>
      <c r="C67" s="36"/>
      <c r="D67" s="27"/>
    </row>
    <row r="68" spans="1:4">
      <c r="A68" s="35"/>
      <c r="B68" s="36"/>
      <c r="C68" s="36"/>
      <c r="D68" s="27"/>
    </row>
    <row r="69" spans="1:4">
      <c r="A69" s="35"/>
      <c r="B69" s="36"/>
      <c r="C69" s="36"/>
      <c r="D69" s="27"/>
    </row>
    <row r="70" spans="1:4">
      <c r="A70" s="35"/>
      <c r="B70" s="36"/>
      <c r="C70" s="36"/>
      <c r="D70" s="27"/>
    </row>
    <row r="71" spans="1:4">
      <c r="A71" s="35"/>
      <c r="B71" s="36"/>
      <c r="C71" s="36"/>
    </row>
    <row r="72" spans="1:4">
      <c r="A72" s="35"/>
      <c r="B72" s="36"/>
      <c r="C72" s="36"/>
    </row>
    <row r="73" spans="1:4">
      <c r="A73" s="35"/>
      <c r="B73" s="36"/>
      <c r="C73" s="60"/>
    </row>
    <row r="74" spans="1:4">
      <c r="A74" s="35"/>
      <c r="B74" s="36"/>
      <c r="C74" s="36"/>
    </row>
    <row r="75" spans="1:4">
      <c r="A75" s="35"/>
      <c r="B75" s="36"/>
      <c r="C75" s="36"/>
    </row>
    <row r="76" spans="1:4">
      <c r="A76" s="35"/>
      <c r="B76" s="36"/>
      <c r="C76" s="36"/>
    </row>
    <row r="77" spans="1:4" ht="45">
      <c r="A77" s="61" t="s">
        <v>105</v>
      </c>
      <c r="B77" s="62"/>
      <c r="C77" s="63">
        <f>SUM(C5:C76)</f>
        <v>17940</v>
      </c>
    </row>
  </sheetData>
  <mergeCells count="3">
    <mergeCell ref="A1:C1"/>
    <mergeCell ref="A2:C2"/>
    <mergeCell ref="A3:C3"/>
  </mergeCells>
  <hyperlinks>
    <hyperlink ref="A3:C3" location="'Ali BalFakeh  Income &amp; Ex (2'!A1" display="                          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workbookViewId="0">
      <selection activeCell="C10" sqref="C10"/>
    </sheetView>
  </sheetViews>
  <sheetFormatPr defaultColWidth="9.140625" defaultRowHeight="15"/>
  <cols>
    <col min="1" max="1" width="43.5703125" customWidth="1"/>
    <col min="2" max="2" width="20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7">
      <c r="A2" s="839" t="s">
        <v>431</v>
      </c>
      <c r="B2" s="840"/>
      <c r="C2" s="840"/>
      <c r="D2" s="840"/>
      <c r="E2" s="841"/>
      <c r="F2" s="2"/>
    </row>
    <row r="3" spans="1:6" ht="35.25" customHeight="1">
      <c r="A3" s="522" t="s">
        <v>602</v>
      </c>
      <c r="B3" s="523"/>
      <c r="C3" s="523"/>
      <c r="D3" s="523"/>
      <c r="E3" s="524"/>
      <c r="F3" s="3"/>
    </row>
    <row r="4" spans="1:6" ht="34.5">
      <c r="A4" s="525" t="s">
        <v>42</v>
      </c>
      <c r="B4" s="526"/>
      <c r="C4" s="525" t="s">
        <v>43</v>
      </c>
      <c r="D4" s="527"/>
      <c r="E4" s="526"/>
      <c r="F4" s="181"/>
    </row>
    <row r="5" spans="1:6" ht="27">
      <c r="A5" s="240" t="s">
        <v>44</v>
      </c>
      <c r="B5" s="240" t="s">
        <v>45</v>
      </c>
      <c r="C5" s="241" t="s">
        <v>46</v>
      </c>
      <c r="D5" s="240" t="s">
        <v>47</v>
      </c>
      <c r="E5" s="240" t="s">
        <v>45</v>
      </c>
      <c r="F5" s="7"/>
    </row>
    <row r="6" spans="1:6" ht="25.5">
      <c r="A6" s="352" t="s">
        <v>48</v>
      </c>
      <c r="B6" s="291">
        <f>'Health Care Material Expe (2'!C73</f>
        <v>5014</v>
      </c>
      <c r="C6" s="285">
        <v>41432</v>
      </c>
      <c r="D6" s="228">
        <v>1365</v>
      </c>
      <c r="E6" s="356">
        <v>25000</v>
      </c>
      <c r="F6" s="13"/>
    </row>
    <row r="7" spans="1:6" ht="25.5">
      <c r="A7" s="352" t="s">
        <v>49</v>
      </c>
      <c r="B7" s="292">
        <f>'Health Care Stone &amp; rentExp.'!C73</f>
        <v>4350</v>
      </c>
      <c r="C7" s="285" t="s">
        <v>432</v>
      </c>
      <c r="D7" s="228">
        <v>1372</v>
      </c>
      <c r="E7" s="355">
        <v>14000</v>
      </c>
      <c r="F7" s="13"/>
    </row>
    <row r="8" spans="1:6" ht="22.5">
      <c r="A8" s="352" t="s">
        <v>51</v>
      </c>
      <c r="B8" s="293">
        <f>'Health Care petrol Exp.'!C73</f>
        <v>515</v>
      </c>
      <c r="C8" s="325">
        <v>41495</v>
      </c>
      <c r="D8" s="315">
        <v>1378</v>
      </c>
      <c r="E8" s="356">
        <v>28125</v>
      </c>
      <c r="F8" s="13"/>
    </row>
    <row r="9" spans="1:6" ht="25.5">
      <c r="A9" s="219" t="s">
        <v>53</v>
      </c>
      <c r="B9" s="292"/>
      <c r="C9" s="285">
        <v>41527</v>
      </c>
      <c r="D9" s="228">
        <v>1254</v>
      </c>
      <c r="E9" s="356">
        <v>15000</v>
      </c>
      <c r="F9" s="13"/>
    </row>
    <row r="10" spans="1:6" ht="25.5">
      <c r="A10" s="352" t="s">
        <v>55</v>
      </c>
      <c r="B10" s="292">
        <f>'Health Care Stone &amp; rentExp.'!C128</f>
        <v>1060</v>
      </c>
      <c r="C10" s="361"/>
      <c r="D10" s="228">
        <v>1141</v>
      </c>
      <c r="E10" s="356">
        <v>7000</v>
      </c>
      <c r="F10" s="13"/>
    </row>
    <row r="11" spans="1:6" ht="27" customHeight="1">
      <c r="A11" s="219"/>
      <c r="B11" s="292"/>
      <c r="C11" s="285">
        <v>41433</v>
      </c>
      <c r="D11" s="228">
        <v>1253</v>
      </c>
      <c r="E11" s="356">
        <v>12250</v>
      </c>
      <c r="F11" s="13"/>
    </row>
    <row r="12" spans="1:6" ht="33">
      <c r="A12" s="238" t="s">
        <v>57</v>
      </c>
      <c r="B12" s="297">
        <f>SUM(B6:B11)</f>
        <v>10939</v>
      </c>
      <c r="C12" s="511" t="s">
        <v>57</v>
      </c>
      <c r="D12" s="512"/>
      <c r="E12" s="383">
        <f>SUM(E6:E11)</f>
        <v>101375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7" location="'Health Care Stone &amp; rentExp.'!A1" display="Stone"/>
    <hyperlink ref="A10" location="'Health Care Stone &amp; rentExp.'!A1" display="Equipment rent"/>
    <hyperlink ref="A8" location="'Health Care petrol Exp.'!A1" display="Petrol"/>
    <hyperlink ref="A6" location="'Health Care Material Expe (2'!A1" display="Material"/>
    <hyperlink ref="A2:E2" location="'All Projects Details'!A1" display="Project Name: Health Care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2" sqref="A2:C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1.5">
      <c r="A2" s="934" t="s">
        <v>433</v>
      </c>
      <c r="B2" s="935"/>
      <c r="C2" s="936"/>
      <c r="D2" s="52"/>
      <c r="E2" s="51"/>
    </row>
    <row r="3" spans="1:5" ht="36" customHeight="1">
      <c r="A3" s="937" t="s">
        <v>434</v>
      </c>
      <c r="B3" s="938"/>
      <c r="C3" s="939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40">
        <v>41314</v>
      </c>
      <c r="B5" s="41">
        <v>969</v>
      </c>
      <c r="C5" s="42">
        <v>249</v>
      </c>
      <c r="D5" s="54"/>
      <c r="E5" s="55"/>
    </row>
    <row r="6" spans="1:5" ht="15.75">
      <c r="A6" s="32" t="s">
        <v>349</v>
      </c>
      <c r="B6" s="33">
        <v>47</v>
      </c>
      <c r="C6" s="34">
        <v>622</v>
      </c>
      <c r="D6" s="54"/>
      <c r="E6" s="55"/>
    </row>
    <row r="7" spans="1:5" ht="15.75">
      <c r="A7" s="33" t="s">
        <v>222</v>
      </c>
      <c r="B7" s="33">
        <v>276</v>
      </c>
      <c r="C7" s="34">
        <v>353</v>
      </c>
      <c r="D7" s="54"/>
      <c r="E7" s="55"/>
    </row>
    <row r="8" spans="1:5" ht="15.75">
      <c r="A8" s="32" t="s">
        <v>223</v>
      </c>
      <c r="B8" s="33">
        <v>383</v>
      </c>
      <c r="C8" s="34">
        <v>151</v>
      </c>
      <c r="D8" s="54"/>
      <c r="E8" s="55"/>
    </row>
    <row r="9" spans="1:5" ht="15.75">
      <c r="A9" s="32" t="s">
        <v>435</v>
      </c>
      <c r="B9" s="33">
        <v>429</v>
      </c>
      <c r="C9" s="34">
        <v>271</v>
      </c>
      <c r="D9" s="54"/>
      <c r="E9" s="55"/>
    </row>
    <row r="10" spans="1:5" ht="15.75">
      <c r="A10" s="32" t="s">
        <v>224</v>
      </c>
      <c r="B10" s="33">
        <v>544</v>
      </c>
      <c r="C10" s="34">
        <v>790</v>
      </c>
      <c r="D10" s="54"/>
      <c r="E10" s="55"/>
    </row>
    <row r="11" spans="1:5" ht="15.75">
      <c r="A11" s="33" t="s">
        <v>436</v>
      </c>
      <c r="B11" s="33">
        <v>546</v>
      </c>
      <c r="C11" s="34">
        <v>940</v>
      </c>
      <c r="D11" s="54"/>
      <c r="E11" s="55"/>
    </row>
    <row r="12" spans="1:5" ht="15.75">
      <c r="A12" s="43" t="s">
        <v>165</v>
      </c>
      <c r="B12" s="33">
        <v>978</v>
      </c>
      <c r="C12" s="34">
        <v>276</v>
      </c>
      <c r="D12" s="54"/>
      <c r="E12" s="55"/>
    </row>
    <row r="13" spans="1:5" ht="15.75">
      <c r="A13" s="43" t="s">
        <v>437</v>
      </c>
      <c r="B13" s="33">
        <v>135</v>
      </c>
      <c r="C13" s="34">
        <v>228</v>
      </c>
      <c r="D13" s="54"/>
      <c r="E13" s="55"/>
    </row>
    <row r="14" spans="1:5" ht="15.75">
      <c r="A14" s="32">
        <v>41496</v>
      </c>
      <c r="B14" s="33">
        <v>481</v>
      </c>
      <c r="C14" s="34">
        <v>155</v>
      </c>
      <c r="D14" s="54"/>
      <c r="E14" s="55"/>
    </row>
    <row r="15" spans="1:5" ht="15.75">
      <c r="A15" s="32">
        <v>41527</v>
      </c>
      <c r="B15" s="33">
        <v>174</v>
      </c>
      <c r="C15" s="34">
        <v>629</v>
      </c>
      <c r="D15" s="54"/>
      <c r="E15" s="55"/>
    </row>
    <row r="16" spans="1:5" ht="15.75">
      <c r="A16" s="32">
        <v>41527</v>
      </c>
      <c r="B16" s="33">
        <v>532</v>
      </c>
      <c r="C16" s="34">
        <v>280</v>
      </c>
      <c r="D16" s="54"/>
      <c r="E16" s="55"/>
    </row>
    <row r="17" spans="1:5" ht="15.75">
      <c r="A17" s="32">
        <v>41618</v>
      </c>
      <c r="B17" s="33">
        <v>224</v>
      </c>
      <c r="C17" s="34">
        <v>10</v>
      </c>
      <c r="D17" s="54"/>
      <c r="E17" s="55"/>
    </row>
    <row r="18" spans="1:5" ht="15.75">
      <c r="A18" s="32" t="s">
        <v>166</v>
      </c>
      <c r="B18" s="33">
        <v>272</v>
      </c>
      <c r="C18" s="34">
        <v>60</v>
      </c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5014</v>
      </c>
    </row>
  </sheetData>
  <sortState ref="A14:C18">
    <sortCondition ref="A14:A18"/>
  </sortState>
  <mergeCells count="3">
    <mergeCell ref="A1:C1"/>
    <mergeCell ref="A2:C2"/>
    <mergeCell ref="A3:C3"/>
  </mergeCells>
  <hyperlinks>
    <hyperlink ref="A3:C3" location="'Health Care Income &amp; Ex ( (2'!A1" display="                                          Material Expense Sheet"/>
    <hyperlink ref="A2:C2" location="'All Projects Details'!A1" display="                         Project Name: Health Care"/>
  </hyperlinks>
  <pageMargins left="0.69930555555555596" right="0.69930555555555596" top="0.75" bottom="0.75" header="0.3" footer="0.3"/>
  <pageSetup orientation="portrait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1.5">
      <c r="A2" s="934" t="s">
        <v>433</v>
      </c>
      <c r="B2" s="935"/>
      <c r="C2" s="936"/>
      <c r="D2" s="52"/>
      <c r="E2" s="51"/>
    </row>
    <row r="3" spans="1:5" ht="36" customHeight="1">
      <c r="A3" s="937" t="s">
        <v>438</v>
      </c>
      <c r="B3" s="938"/>
      <c r="C3" s="939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2">
        <v>41343</v>
      </c>
      <c r="B5" s="33">
        <v>716</v>
      </c>
      <c r="C5" s="34">
        <v>40</v>
      </c>
      <c r="D5" s="54"/>
      <c r="E5" s="55"/>
    </row>
    <row r="6" spans="1:5" ht="15.75">
      <c r="A6" s="32">
        <v>41343</v>
      </c>
      <c r="B6" s="33" t="s">
        <v>146</v>
      </c>
      <c r="C6" s="34">
        <v>50</v>
      </c>
      <c r="D6" s="54"/>
      <c r="E6" s="55"/>
    </row>
    <row r="7" spans="1:5" ht="15.75">
      <c r="A7" s="32">
        <v>41374</v>
      </c>
      <c r="B7" s="33" t="s">
        <v>146</v>
      </c>
      <c r="C7" s="34">
        <v>40</v>
      </c>
      <c r="D7" s="54"/>
      <c r="E7" s="55"/>
    </row>
    <row r="8" spans="1:5" ht="15.75">
      <c r="A8" s="32">
        <v>41435</v>
      </c>
      <c r="B8" s="33">
        <v>156</v>
      </c>
      <c r="C8" s="34">
        <v>35</v>
      </c>
      <c r="D8" s="54"/>
      <c r="E8" s="55"/>
    </row>
    <row r="9" spans="1:5" ht="15.75">
      <c r="A9" s="32">
        <v>41435</v>
      </c>
      <c r="B9" s="33">
        <v>374</v>
      </c>
      <c r="C9" s="34">
        <v>50</v>
      </c>
      <c r="D9" s="54"/>
      <c r="E9" s="55"/>
    </row>
    <row r="10" spans="1:5" ht="15.75">
      <c r="A10" s="40">
        <v>41496</v>
      </c>
      <c r="B10" s="41">
        <v>906</v>
      </c>
      <c r="C10" s="42">
        <v>50</v>
      </c>
      <c r="D10" s="54"/>
      <c r="E10" s="55"/>
    </row>
    <row r="11" spans="1:5" ht="15.75">
      <c r="A11" s="32">
        <v>41527</v>
      </c>
      <c r="B11" s="33" t="s">
        <v>146</v>
      </c>
      <c r="C11" s="34">
        <v>50</v>
      </c>
      <c r="D11" s="54"/>
      <c r="E11" s="55"/>
    </row>
    <row r="12" spans="1:5" ht="15.75">
      <c r="A12" s="32">
        <v>41557</v>
      </c>
      <c r="B12" s="33">
        <v>826</v>
      </c>
      <c r="C12" s="34">
        <v>50</v>
      </c>
      <c r="D12" s="54"/>
      <c r="E12" s="55"/>
    </row>
    <row r="13" spans="1:5" ht="15.75">
      <c r="A13" s="32">
        <v>41557</v>
      </c>
      <c r="B13" s="33">
        <v>30</v>
      </c>
      <c r="C13" s="34">
        <v>50</v>
      </c>
      <c r="D13" s="54"/>
      <c r="E13" s="55"/>
    </row>
    <row r="14" spans="1:5" ht="15.75">
      <c r="A14" s="32">
        <v>41618</v>
      </c>
      <c r="B14" s="33">
        <v>299</v>
      </c>
      <c r="C14" s="34">
        <v>50</v>
      </c>
      <c r="D14" s="54"/>
      <c r="E14" s="55"/>
    </row>
    <row r="15" spans="1:5" ht="15.75">
      <c r="A15" s="32">
        <v>41618</v>
      </c>
      <c r="B15" s="33" t="s">
        <v>146</v>
      </c>
      <c r="C15" s="34">
        <v>50</v>
      </c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515</v>
      </c>
    </row>
  </sheetData>
  <sortState ref="A6:C15">
    <sortCondition ref="A6:A15"/>
  </sortState>
  <mergeCells count="3">
    <mergeCell ref="A1:C1"/>
    <mergeCell ref="A2:C2"/>
    <mergeCell ref="A3:C3"/>
  </mergeCells>
  <hyperlinks>
    <hyperlink ref="A3:C3" location="'Health Care Income &amp; Ex ( (2'!A1" display="                                          Petrol Expense Sheet"/>
    <hyperlink ref="A2:C2" location="'All Projects Details'!A1" display="                         Project Name: Health Care"/>
  </hyperlinks>
  <pageMargins left="0.69930555555555596" right="0.69930555555555596" top="0.75" bottom="0.75" header="0.3" footer="0.3"/>
  <pageSetup orientation="portrait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128"/>
  <sheetViews>
    <sheetView workbookViewId="0">
      <selection activeCell="B12" sqref="B1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31.5">
      <c r="A2" s="940" t="s">
        <v>431</v>
      </c>
      <c r="B2" s="941"/>
      <c r="C2" s="942"/>
      <c r="D2" s="52"/>
      <c r="E2" s="51"/>
    </row>
    <row r="3" spans="1:5" ht="36" customHeight="1">
      <c r="A3" s="675" t="s">
        <v>127</v>
      </c>
      <c r="B3" s="676"/>
      <c r="C3" s="677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40">
        <v>41587</v>
      </c>
      <c r="B5" s="41" t="s">
        <v>439</v>
      </c>
      <c r="C5" s="42">
        <v>250</v>
      </c>
      <c r="D5" s="54"/>
      <c r="E5" s="55"/>
    </row>
    <row r="6" spans="1:5" ht="15.75">
      <c r="A6" s="32">
        <v>41406</v>
      </c>
      <c r="B6" s="33">
        <v>637</v>
      </c>
      <c r="C6" s="34">
        <v>600</v>
      </c>
      <c r="D6" s="54"/>
      <c r="E6" s="55"/>
    </row>
    <row r="7" spans="1:5" ht="15.75">
      <c r="A7" s="32">
        <v>41376</v>
      </c>
      <c r="B7" s="33">
        <v>614</v>
      </c>
      <c r="C7" s="34">
        <v>960</v>
      </c>
      <c r="D7" s="54"/>
      <c r="E7" s="55"/>
    </row>
    <row r="8" spans="1:5" ht="15.75">
      <c r="A8" s="32">
        <v>41498</v>
      </c>
      <c r="B8" s="33">
        <v>640</v>
      </c>
      <c r="C8" s="34">
        <v>2540</v>
      </c>
      <c r="D8" s="54"/>
      <c r="E8" s="55"/>
    </row>
    <row r="9" spans="1:5" ht="15.75">
      <c r="A9" s="43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3"/>
      <c r="B12" s="33"/>
      <c r="C12" s="34"/>
      <c r="D12" s="54"/>
      <c r="E12" s="55"/>
    </row>
    <row r="13" spans="1:5" ht="15.75">
      <c r="A13" s="33"/>
      <c r="B13" s="33"/>
      <c r="C13" s="34"/>
      <c r="D13" s="54"/>
      <c r="E13" s="55"/>
    </row>
    <row r="14" spans="1:5" ht="15.75">
      <c r="A14" s="33"/>
      <c r="B14" s="33"/>
      <c r="C14" s="34"/>
      <c r="D14" s="54"/>
      <c r="E14" s="55"/>
    </row>
    <row r="15" spans="1:5" ht="15.75">
      <c r="A15" s="33"/>
      <c r="B15" s="33"/>
      <c r="C15" s="34"/>
      <c r="D15" s="54"/>
      <c r="E15" s="55"/>
    </row>
    <row r="16" spans="1:5" ht="15.75">
      <c r="A16" s="32"/>
      <c r="B16" s="33"/>
      <c r="C16" s="34"/>
      <c r="D16" s="54"/>
      <c r="E16" s="55"/>
    </row>
    <row r="17" spans="1:5" ht="15.75">
      <c r="A17" s="33"/>
      <c r="B17" s="33"/>
      <c r="C17" s="34"/>
      <c r="D17" s="54"/>
      <c r="E17" s="55"/>
    </row>
    <row r="18" spans="1:5" ht="15.75">
      <c r="A18" s="43"/>
      <c r="B18" s="33"/>
      <c r="C18" s="34"/>
      <c r="D18" s="54"/>
      <c r="E18" s="55"/>
    </row>
    <row r="19" spans="1:5" ht="15.75">
      <c r="A19" s="33"/>
      <c r="B19" s="33"/>
      <c r="C19" s="34"/>
      <c r="D19" s="54"/>
      <c r="E19" s="55"/>
    </row>
    <row r="20" spans="1:5" ht="15.75">
      <c r="A20" s="43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3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43"/>
      <c r="B26" s="33"/>
      <c r="C26" s="34"/>
      <c r="D26" s="54"/>
      <c r="E26" s="55"/>
    </row>
    <row r="27" spans="1:5" ht="15.75">
      <c r="A27" s="43"/>
      <c r="B27" s="33"/>
      <c r="C27" s="56"/>
      <c r="D27" s="54"/>
      <c r="E27" s="55"/>
    </row>
    <row r="28" spans="1:5" ht="15.75">
      <c r="A28" s="43"/>
      <c r="B28" s="33"/>
      <c r="C28" s="34"/>
      <c r="D28" s="54"/>
      <c r="E28" s="55"/>
    </row>
    <row r="29" spans="1:5" ht="15.75">
      <c r="A29" s="43"/>
      <c r="B29" s="33"/>
      <c r="C29" s="34"/>
      <c r="D29" s="54"/>
      <c r="E29" s="55"/>
    </row>
    <row r="30" spans="1:5">
      <c r="A30" s="36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>
      <c r="A33" s="35"/>
      <c r="B33" s="36"/>
      <c r="C33" s="36"/>
    </row>
    <row r="34" spans="1:3">
      <c r="A34" s="35"/>
      <c r="B34" s="36"/>
      <c r="C34" s="36"/>
    </row>
    <row r="35" spans="1:3">
      <c r="A35" s="35"/>
      <c r="B35" s="36"/>
      <c r="C35" s="36"/>
    </row>
    <row r="36" spans="1:3">
      <c r="A36" s="35"/>
      <c r="B36" s="36"/>
      <c r="C36" s="36"/>
    </row>
    <row r="37" spans="1:3">
      <c r="A37" s="35"/>
      <c r="B37" s="36"/>
      <c r="C37" s="36"/>
    </row>
    <row r="38" spans="1:3">
      <c r="A38" s="35"/>
      <c r="B38" s="36"/>
      <c r="C38" s="36"/>
    </row>
    <row r="39" spans="1:3">
      <c r="A39" s="35"/>
      <c r="B39" s="36"/>
      <c r="C39" s="36"/>
    </row>
    <row r="40" spans="1:3">
      <c r="A40" s="35"/>
      <c r="B40" s="36"/>
      <c r="C40" s="36"/>
    </row>
    <row r="41" spans="1:3">
      <c r="A41" s="35"/>
      <c r="B41" s="36"/>
      <c r="C41" s="36"/>
    </row>
    <row r="42" spans="1:3">
      <c r="A42" s="35"/>
      <c r="B42" s="36"/>
      <c r="C42" s="36"/>
    </row>
    <row r="43" spans="1:3">
      <c r="A43" s="35"/>
      <c r="B43" s="36"/>
      <c r="C43" s="36"/>
    </row>
    <row r="44" spans="1:3">
      <c r="A44" s="35"/>
      <c r="B44" s="36"/>
      <c r="C44" s="36"/>
    </row>
    <row r="45" spans="1:3">
      <c r="A45" s="35"/>
      <c r="B45" s="36"/>
      <c r="C45" s="36"/>
    </row>
    <row r="46" spans="1:3">
      <c r="A46" s="35"/>
      <c r="B46" s="36"/>
      <c r="C46" s="36"/>
    </row>
    <row r="47" spans="1:3">
      <c r="A47" s="35"/>
      <c r="B47" s="36"/>
      <c r="C47" s="36"/>
    </row>
    <row r="48" spans="1:3">
      <c r="A48" s="35"/>
      <c r="B48" s="36"/>
      <c r="C48" s="36"/>
    </row>
    <row r="49" spans="1:4">
      <c r="A49" s="35"/>
      <c r="B49" s="36"/>
      <c r="C49" s="36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4350</v>
      </c>
    </row>
    <row r="113" spans="1:4" ht="31.5">
      <c r="A113" s="943" t="s">
        <v>431</v>
      </c>
      <c r="B113" s="943"/>
      <c r="C113" s="943"/>
    </row>
    <row r="114" spans="1:4" ht="28.5">
      <c r="A114" s="944" t="s">
        <v>440</v>
      </c>
      <c r="B114" s="944"/>
      <c r="C114" s="944"/>
    </row>
    <row r="115" spans="1:4" ht="25.5">
      <c r="A115" s="28" t="s">
        <v>63</v>
      </c>
      <c r="B115" s="29" t="s">
        <v>47</v>
      </c>
      <c r="C115" s="30" t="s">
        <v>64</v>
      </c>
      <c r="D115" s="31"/>
    </row>
    <row r="116" spans="1:4" ht="15.75">
      <c r="A116" s="88">
        <v>41557</v>
      </c>
      <c r="B116" s="41">
        <v>793</v>
      </c>
      <c r="C116" s="42">
        <v>1060</v>
      </c>
      <c r="D116" s="31"/>
    </row>
    <row r="117" spans="1:4" ht="15.75">
      <c r="A117" s="32"/>
      <c r="B117" s="33"/>
      <c r="C117" s="34"/>
      <c r="D117" s="31"/>
    </row>
    <row r="118" spans="1:4" ht="15.75">
      <c r="A118" s="32"/>
      <c r="B118" s="33"/>
      <c r="C118" s="34"/>
      <c r="D118" s="31"/>
    </row>
    <row r="119" spans="1:4" ht="15.75">
      <c r="A119" s="43"/>
      <c r="B119" s="33"/>
      <c r="C119" s="34"/>
      <c r="D119" s="31"/>
    </row>
    <row r="120" spans="1:4" ht="15.75">
      <c r="A120" s="43"/>
      <c r="B120" s="33"/>
      <c r="C120" s="34"/>
      <c r="D120" s="31"/>
    </row>
    <row r="121" spans="1:4" ht="15.75">
      <c r="A121" s="32"/>
      <c r="B121" s="33"/>
      <c r="C121" s="34"/>
      <c r="D121" s="31"/>
    </row>
    <row r="122" spans="1:4" ht="15.75">
      <c r="A122" s="32"/>
      <c r="B122" s="33"/>
      <c r="C122" s="34"/>
      <c r="D122" s="31"/>
    </row>
    <row r="123" spans="1:4" ht="15.75">
      <c r="A123" s="33"/>
      <c r="B123" s="33"/>
      <c r="C123" s="34"/>
      <c r="D123" s="31"/>
    </row>
    <row r="124" spans="1:4" ht="15.75">
      <c r="A124" s="33"/>
      <c r="B124" s="33"/>
      <c r="C124" s="34"/>
      <c r="D124" s="31"/>
    </row>
    <row r="125" spans="1:4" ht="15.75">
      <c r="A125" s="33"/>
      <c r="B125" s="33"/>
      <c r="C125" s="34"/>
      <c r="D125" s="31"/>
    </row>
    <row r="126" spans="1:4" ht="15.75">
      <c r="A126" s="33"/>
      <c r="B126" s="33"/>
      <c r="C126" s="34"/>
      <c r="D126" s="31"/>
    </row>
    <row r="127" spans="1:4" ht="15.75">
      <c r="A127" s="32"/>
      <c r="B127" s="33"/>
      <c r="C127" s="34"/>
      <c r="D127" s="31"/>
    </row>
    <row r="128" spans="1:4" ht="26.25">
      <c r="A128" s="89" t="s">
        <v>105</v>
      </c>
      <c r="B128" s="33"/>
      <c r="C128" s="90">
        <f>SUM(C116:C127)</f>
        <v>1060</v>
      </c>
      <c r="D128" s="31"/>
    </row>
  </sheetData>
  <mergeCells count="5">
    <mergeCell ref="A1:C1"/>
    <mergeCell ref="A2:C2"/>
    <mergeCell ref="A3:C3"/>
    <mergeCell ref="A113:C113"/>
    <mergeCell ref="A114:C114"/>
  </mergeCells>
  <hyperlinks>
    <hyperlink ref="A113:C113" location="'All Projects Details'!A1" display="Project Name: Health Care"/>
    <hyperlink ref="A2:C2" location="'All Projects Details'!A1" display="Project Name: Health Care"/>
    <hyperlink ref="A3:C3" location="'Health Care Income &amp; Ex ( (2'!A1" display="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3"/>
  <sheetViews>
    <sheetView workbookViewId="0">
      <selection activeCell="B12" sqref="B12"/>
    </sheetView>
  </sheetViews>
  <sheetFormatPr defaultColWidth="9.140625" defaultRowHeight="15"/>
  <cols>
    <col min="1" max="1" width="36.28515625" customWidth="1"/>
    <col min="2" max="2" width="19.5703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574" t="s">
        <v>39</v>
      </c>
      <c r="B1" s="575"/>
      <c r="C1" s="575"/>
      <c r="D1" s="575"/>
      <c r="E1" s="576"/>
      <c r="F1" s="1"/>
    </row>
    <row r="2" spans="1:6" ht="38.25" customHeight="1">
      <c r="A2" s="531" t="s">
        <v>155</v>
      </c>
      <c r="B2" s="532"/>
      <c r="C2" s="532"/>
      <c r="D2" s="532"/>
      <c r="E2" s="533"/>
      <c r="F2" s="279"/>
    </row>
    <row r="3" spans="1:6" ht="35.25" customHeight="1">
      <c r="A3" s="577" t="s">
        <v>602</v>
      </c>
      <c r="B3" s="578"/>
      <c r="C3" s="578"/>
      <c r="D3" s="578"/>
      <c r="E3" s="579"/>
      <c r="F3" s="280"/>
    </row>
    <row r="4" spans="1:6" ht="34.5">
      <c r="A4" s="580" t="s">
        <v>42</v>
      </c>
      <c r="B4" s="581"/>
      <c r="C4" s="580" t="s">
        <v>43</v>
      </c>
      <c r="D4" s="582"/>
      <c r="E4" s="581"/>
      <c r="F4" s="281"/>
    </row>
    <row r="5" spans="1:6" ht="27">
      <c r="A5" s="221" t="s">
        <v>44</v>
      </c>
      <c r="B5" s="221" t="s">
        <v>45</v>
      </c>
      <c r="C5" s="222" t="s">
        <v>46</v>
      </c>
      <c r="D5" s="221" t="s">
        <v>47</v>
      </c>
      <c r="E5" s="221" t="s">
        <v>45</v>
      </c>
      <c r="F5" s="282"/>
    </row>
    <row r="6" spans="1:6" ht="25.5">
      <c r="A6" s="283" t="s">
        <v>48</v>
      </c>
      <c r="B6" s="291">
        <f>'Mohammad Hareb Material Exp (2'!C81</f>
        <v>26817</v>
      </c>
      <c r="C6" s="224" t="s">
        <v>156</v>
      </c>
      <c r="D6" s="225">
        <v>1398</v>
      </c>
      <c r="E6" s="226">
        <v>150000</v>
      </c>
      <c r="F6" s="284"/>
    </row>
    <row r="7" spans="1:6" ht="25.5">
      <c r="A7" s="283" t="s">
        <v>49</v>
      </c>
      <c r="B7" s="292">
        <f>'Mohammad Hareb Stone Exp (2)'!C26</f>
        <v>236070</v>
      </c>
      <c r="C7" s="285" t="s">
        <v>157</v>
      </c>
      <c r="D7" s="228">
        <v>1359</v>
      </c>
      <c r="E7" s="229">
        <v>200000</v>
      </c>
      <c r="F7" s="284"/>
    </row>
    <row r="8" spans="1:6" ht="22.5">
      <c r="A8" s="283" t="s">
        <v>51</v>
      </c>
      <c r="B8" s="293">
        <f>'Mohammad Hareb Petrol Exp (2)'!C62</f>
        <v>580</v>
      </c>
      <c r="C8" s="286" t="s">
        <v>158</v>
      </c>
      <c r="D8" s="232">
        <v>1376</v>
      </c>
      <c r="E8" s="226">
        <v>200000</v>
      </c>
      <c r="F8" s="284"/>
    </row>
    <row r="9" spans="1:6" ht="25.5">
      <c r="A9" s="283" t="s">
        <v>53</v>
      </c>
      <c r="B9" s="292">
        <f>'Mohammad Hareb Genrator oil (2'!C31</f>
        <v>50</v>
      </c>
      <c r="C9" s="285" t="s">
        <v>159</v>
      </c>
      <c r="D9" s="228">
        <v>1492</v>
      </c>
      <c r="E9" s="226">
        <v>100000</v>
      </c>
      <c r="F9" s="284"/>
    </row>
    <row r="10" spans="1:6" ht="25.5">
      <c r="A10" s="283" t="s">
        <v>55</v>
      </c>
      <c r="B10" s="292">
        <f>'Mohammad Hareb Equpmnt rent (2'!C35</f>
        <v>2030</v>
      </c>
      <c r="C10" s="285">
        <v>41917</v>
      </c>
      <c r="D10" s="228">
        <v>1310</v>
      </c>
      <c r="E10" s="226">
        <v>130000</v>
      </c>
      <c r="F10" s="284"/>
    </row>
    <row r="11" spans="1:6" ht="22.5">
      <c r="A11" s="287" t="s">
        <v>160</v>
      </c>
      <c r="B11" s="294">
        <f>' Sheair Husain to Mohd Hareb '!C31</f>
        <v>207000</v>
      </c>
      <c r="C11" s="285" t="s">
        <v>161</v>
      </c>
      <c r="D11" s="228">
        <v>1318</v>
      </c>
      <c r="E11" s="226">
        <v>100000</v>
      </c>
      <c r="F11" s="284"/>
    </row>
    <row r="12" spans="1:6" ht="25.5">
      <c r="A12" s="288"/>
      <c r="B12" s="228"/>
      <c r="C12" s="289" t="s">
        <v>162</v>
      </c>
      <c r="D12" s="228">
        <v>1340</v>
      </c>
      <c r="E12" s="226">
        <v>100000</v>
      </c>
      <c r="F12" s="284"/>
    </row>
    <row r="13" spans="1:6" ht="33">
      <c r="A13" s="290" t="s">
        <v>57</v>
      </c>
      <c r="B13" s="295">
        <f>SUM(B6:B11)</f>
        <v>472547</v>
      </c>
      <c r="C13" s="511" t="s">
        <v>57</v>
      </c>
      <c r="D13" s="512"/>
      <c r="E13" s="196">
        <f>SUM(E6:E12)</f>
        <v>980000</v>
      </c>
      <c r="F13" s="284"/>
    </row>
    <row r="14" spans="1:6" ht="18.75">
      <c r="A14" s="25"/>
      <c r="B14" s="25"/>
      <c r="C14" s="25"/>
      <c r="D14" s="25"/>
      <c r="E14" s="25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27"/>
      <c r="B18" s="27"/>
      <c r="C18" s="27"/>
      <c r="D18" s="27"/>
      <c r="E18" s="27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F24" s="13"/>
    </row>
    <row r="25" spans="1:6" ht="18.75">
      <c r="F25" s="7"/>
    </row>
    <row r="28" spans="1:6" ht="18.75">
      <c r="A28" s="513"/>
      <c r="B28" s="513"/>
      <c r="C28" s="75"/>
      <c r="D28" s="75"/>
    </row>
    <row r="30" spans="1:6" ht="18.75">
      <c r="A30" s="514"/>
      <c r="B30" s="514"/>
      <c r="D30" s="75"/>
    </row>
    <row r="33" spans="1:4" ht="18.75">
      <c r="A33" s="515"/>
      <c r="B33" s="515"/>
      <c r="D33" s="75"/>
    </row>
  </sheetData>
  <mergeCells count="9">
    <mergeCell ref="C13:D13"/>
    <mergeCell ref="A28:B28"/>
    <mergeCell ref="A30:B30"/>
    <mergeCell ref="A33:B33"/>
    <mergeCell ref="A1:E1"/>
    <mergeCell ref="A2:E2"/>
    <mergeCell ref="A3:E3"/>
    <mergeCell ref="A4:B4"/>
    <mergeCell ref="C4:E4"/>
  </mergeCells>
  <hyperlinks>
    <hyperlink ref="A11" location="' Sheair Husain to Mohd Hareb '!A1" display="Payment to Sheair hussain"/>
    <hyperlink ref="A6" location="'Mohammad Hareb Material Exp (2'!A1" display="Material"/>
    <hyperlink ref="A7" location="'Mohammad Hareb Stone Exp (2)'!A1" display="Stone"/>
    <hyperlink ref="A8" location="'Mohammad Hareb Petrol Exp (2)'!A1" display="Petrol"/>
    <hyperlink ref="A9" location="'Mohammad Hareb Genrator oil (2'!A1" display="Generator oil"/>
    <hyperlink ref="A10" location="'Mohammad Hareb Equpmnt rent (2'!A1" display="Equipment rent"/>
    <hyperlink ref="A2:E2" location="'All Projects Details'!A1" display="     Project Name:Mohammad Hareb Al Romaithy"/>
  </hyperlinks>
  <pageMargins left="0.69930555555555596" right="0.69930555555555596" top="0.75" bottom="0.75" header="0.3" footer="0.3"/>
  <pageSetup paperSize="9" orientation="portrait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6"/>
  <sheetViews>
    <sheetView workbookViewId="0">
      <selection activeCell="C10" sqref="C10"/>
    </sheetView>
  </sheetViews>
  <sheetFormatPr defaultColWidth="9.140625" defaultRowHeight="15"/>
  <cols>
    <col min="1" max="1" width="43.57031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8.5">
      <c r="A2" s="945" t="s">
        <v>449</v>
      </c>
      <c r="B2" s="946"/>
      <c r="C2" s="946"/>
      <c r="D2" s="946"/>
      <c r="E2" s="947"/>
      <c r="F2" s="2"/>
    </row>
    <row r="3" spans="1:6" ht="35.25" customHeight="1">
      <c r="A3" s="948" t="s">
        <v>601</v>
      </c>
      <c r="B3" s="949"/>
      <c r="C3" s="949"/>
      <c r="D3" s="949"/>
      <c r="E3" s="950"/>
      <c r="F3" s="3"/>
    </row>
    <row r="4" spans="1:6" ht="36">
      <c r="A4" s="813" t="s">
        <v>42</v>
      </c>
      <c r="B4" s="814"/>
      <c r="C4" s="815" t="s">
        <v>43</v>
      </c>
      <c r="D4" s="816"/>
      <c r="E4" s="817"/>
      <c r="F4" s="181"/>
    </row>
    <row r="5" spans="1:6" ht="28.5">
      <c r="A5" s="182" t="s">
        <v>44</v>
      </c>
      <c r="B5" s="182" t="s">
        <v>45</v>
      </c>
      <c r="C5" s="183" t="s">
        <v>46</v>
      </c>
      <c r="D5" s="182" t="s">
        <v>47</v>
      </c>
      <c r="E5" s="182" t="s">
        <v>45</v>
      </c>
      <c r="F5" s="7"/>
    </row>
    <row r="6" spans="1:6" ht="25.5">
      <c r="A6" s="353" t="s">
        <v>48</v>
      </c>
      <c r="B6" s="291">
        <f>' Ibn Taymia Schol Material'!C73</f>
        <v>9953</v>
      </c>
      <c r="C6" s="10">
        <v>41701</v>
      </c>
      <c r="D6" s="11">
        <v>1490</v>
      </c>
      <c r="E6" s="356">
        <v>18500</v>
      </c>
      <c r="F6" s="13"/>
    </row>
    <row r="7" spans="1:6" ht="25.5">
      <c r="A7" s="340" t="s">
        <v>49</v>
      </c>
      <c r="B7" s="291">
        <f>' Ibn Taymia Schol Stone'!C73</f>
        <v>20000</v>
      </c>
      <c r="C7" s="10">
        <v>41886</v>
      </c>
      <c r="D7" s="11">
        <v>1494</v>
      </c>
      <c r="E7" s="380">
        <v>18575</v>
      </c>
      <c r="F7" s="13"/>
    </row>
    <row r="8" spans="1:6" ht="25.5">
      <c r="A8" s="340" t="s">
        <v>51</v>
      </c>
      <c r="B8" s="291">
        <f>' Ibn Taymia Schol petrol Exp,'!C73</f>
        <v>20</v>
      </c>
      <c r="C8" s="10">
        <v>41886</v>
      </c>
      <c r="D8" s="11">
        <v>1496</v>
      </c>
      <c r="E8" s="380">
        <v>18500</v>
      </c>
      <c r="F8" s="13"/>
    </row>
    <row r="9" spans="1:6" ht="25.5">
      <c r="A9" s="340" t="s">
        <v>450</v>
      </c>
      <c r="B9" s="292">
        <f>' Ibn Taymia Schol Gene.Rent'!C73</f>
        <v>80</v>
      </c>
      <c r="C9" s="65" t="s">
        <v>350</v>
      </c>
      <c r="D9" s="16">
        <v>1304</v>
      </c>
      <c r="E9" s="380">
        <v>37575</v>
      </c>
      <c r="F9" s="13"/>
    </row>
    <row r="10" spans="1:6" ht="22.5">
      <c r="A10" s="219" t="s">
        <v>55</v>
      </c>
      <c r="B10" s="293"/>
      <c r="C10" s="118">
        <v>41825</v>
      </c>
      <c r="D10" s="19">
        <v>1309</v>
      </c>
      <c r="E10" s="356">
        <v>44325</v>
      </c>
      <c r="F10" s="13"/>
    </row>
    <row r="11" spans="1:6" ht="26.25">
      <c r="A11" s="8"/>
      <c r="B11" s="305"/>
      <c r="C11" s="65">
        <v>41858</v>
      </c>
      <c r="D11" s="16">
        <v>1313</v>
      </c>
      <c r="E11" s="356">
        <v>27000</v>
      </c>
      <c r="F11" s="13"/>
    </row>
    <row r="12" spans="1:6" ht="26.25">
      <c r="A12" s="8"/>
      <c r="B12" s="305"/>
      <c r="C12" s="65" t="s">
        <v>451</v>
      </c>
      <c r="D12" s="16">
        <v>1320</v>
      </c>
      <c r="E12" s="356">
        <v>24525</v>
      </c>
      <c r="F12" s="13"/>
    </row>
    <row r="13" spans="1:6" ht="27" customHeight="1">
      <c r="A13" s="8"/>
      <c r="B13" s="305"/>
      <c r="C13" s="65" t="s">
        <v>313</v>
      </c>
      <c r="D13" s="16">
        <v>1328</v>
      </c>
      <c r="E13" s="356">
        <v>22275</v>
      </c>
      <c r="F13" s="13"/>
    </row>
    <row r="14" spans="1:6" ht="27" customHeight="1">
      <c r="A14" s="73"/>
      <c r="B14" s="304"/>
      <c r="C14" s="65" t="s">
        <v>102</v>
      </c>
      <c r="D14" s="16">
        <v>8097</v>
      </c>
      <c r="E14" s="382">
        <v>5628</v>
      </c>
      <c r="F14" s="13"/>
    </row>
    <row r="15" spans="1:6" ht="27" customHeight="1">
      <c r="A15" s="73"/>
      <c r="B15" s="304"/>
      <c r="C15" s="65" t="s">
        <v>102</v>
      </c>
      <c r="D15" s="16">
        <v>3168</v>
      </c>
      <c r="E15" s="382">
        <v>13546</v>
      </c>
      <c r="F15" s="13"/>
    </row>
    <row r="16" spans="1:6" ht="33">
      <c r="A16" s="22" t="s">
        <v>57</v>
      </c>
      <c r="B16" s="371">
        <f>SUM(B6:B13)</f>
        <v>30053</v>
      </c>
      <c r="C16" s="647" t="s">
        <v>57</v>
      </c>
      <c r="D16" s="648"/>
      <c r="E16" s="479">
        <f>SUM(E6:E15)</f>
        <v>230449</v>
      </c>
      <c r="F16" s="13"/>
    </row>
    <row r="17" spans="1:6" ht="18.75">
      <c r="A17" s="25"/>
      <c r="B17" s="25"/>
      <c r="C17" s="25"/>
      <c r="D17" s="25"/>
      <c r="E17" s="25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26"/>
      <c r="D19" s="13"/>
      <c r="E19" s="13"/>
      <c r="F19" s="13"/>
    </row>
    <row r="20" spans="1:6" ht="18.75">
      <c r="A20" s="13"/>
      <c r="B20" s="13"/>
      <c r="C20" s="26"/>
      <c r="D20" s="13"/>
      <c r="E20" s="13"/>
      <c r="F20" s="13"/>
    </row>
    <row r="21" spans="1:6" ht="18.75">
      <c r="A21" s="27"/>
      <c r="B21" s="27"/>
      <c r="C21" s="27"/>
      <c r="D21" s="27"/>
      <c r="E21" s="27"/>
      <c r="F21" s="13"/>
    </row>
    <row r="22" spans="1:6" ht="18.75">
      <c r="A22" s="13"/>
      <c r="B22" s="13"/>
      <c r="C22" s="26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A24" s="13"/>
      <c r="B24" s="13"/>
      <c r="C24" s="13"/>
      <c r="D24" s="13"/>
      <c r="E24" s="13"/>
      <c r="F24" s="13"/>
    </row>
    <row r="25" spans="1:6" ht="18.75">
      <c r="A25" s="13"/>
      <c r="B25" s="13"/>
      <c r="C25" s="13"/>
      <c r="D25" s="13"/>
      <c r="E25" s="13"/>
      <c r="F25" s="13"/>
    </row>
    <row r="26" spans="1:6" ht="18.75">
      <c r="A26" s="13"/>
      <c r="B26" s="13"/>
      <c r="C26" s="13"/>
      <c r="D26" s="13"/>
      <c r="E26" s="13"/>
      <c r="F26" s="13"/>
    </row>
    <row r="27" spans="1:6" ht="18.75">
      <c r="F27" s="13"/>
    </row>
    <row r="28" spans="1:6" ht="18.75">
      <c r="F28" s="7"/>
    </row>
    <row r="31" spans="1:6" ht="18.75">
      <c r="A31" s="513"/>
      <c r="B31" s="513"/>
      <c r="C31" s="75"/>
      <c r="D31" s="75"/>
    </row>
    <row r="33" spans="1:4" ht="18.75">
      <c r="A33" s="514"/>
      <c r="B33" s="514"/>
      <c r="D33" s="75"/>
    </row>
    <row r="36" spans="1:4" ht="18.75">
      <c r="A36" s="515"/>
      <c r="B36" s="515"/>
      <c r="D36" s="75"/>
    </row>
  </sheetData>
  <mergeCells count="9">
    <mergeCell ref="C16:D16"/>
    <mergeCell ref="A31:B31"/>
    <mergeCell ref="A33:B33"/>
    <mergeCell ref="A36:B36"/>
    <mergeCell ref="A1:E1"/>
    <mergeCell ref="A2:E2"/>
    <mergeCell ref="A3:E3"/>
    <mergeCell ref="A4:B4"/>
    <mergeCell ref="C4:E4"/>
  </mergeCells>
  <hyperlinks>
    <hyperlink ref="A9" location="' Ibn Taymia Schol Gene.Rent'!A1" display="Generator rent"/>
    <hyperlink ref="A8" location="' Ibn Taymia Schol petrol Exp,'!A1" display="Petrol"/>
    <hyperlink ref="A7" location="' Ibn Taymia Schol Stone'!A1" display="Stone"/>
    <hyperlink ref="A6" location="' Ibn Taymia Schol Material'!A1" display="Material"/>
    <hyperlink ref="A2:E2" location="'All Projects Details'!A1" display="Project Name: Ibn Taymeia school "/>
  </hyperlinks>
  <pageMargins left="0.69930555555555596" right="0.69930555555555596" top="0.75" bottom="0.75" header="0.3" footer="0.3"/>
  <pageSetup orientation="portrait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1">
      <c r="A2" s="666" t="s">
        <v>452</v>
      </c>
      <c r="B2" s="667"/>
      <c r="C2" s="668"/>
      <c r="D2" s="52"/>
      <c r="E2" s="51"/>
    </row>
    <row r="3" spans="1:5" ht="36" customHeight="1">
      <c r="A3" s="669" t="s">
        <v>453</v>
      </c>
      <c r="B3" s="670"/>
      <c r="C3" s="671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5" t="s">
        <v>233</v>
      </c>
      <c r="B5" s="36">
        <v>899</v>
      </c>
      <c r="C5" s="36">
        <v>134</v>
      </c>
      <c r="D5" s="54"/>
      <c r="E5" s="55"/>
    </row>
    <row r="6" spans="1:5" ht="15.75">
      <c r="A6" s="32">
        <v>41914</v>
      </c>
      <c r="B6" s="33">
        <v>305</v>
      </c>
      <c r="C6" s="33">
        <v>197</v>
      </c>
      <c r="D6" s="54"/>
      <c r="E6" s="55"/>
    </row>
    <row r="7" spans="1:5" ht="15.75">
      <c r="A7" s="35">
        <v>41945</v>
      </c>
      <c r="B7" s="36">
        <v>415</v>
      </c>
      <c r="C7" s="36">
        <v>164</v>
      </c>
      <c r="D7" s="54"/>
      <c r="E7" s="55"/>
    </row>
    <row r="8" spans="1:5" ht="15.75">
      <c r="A8" s="35" t="s">
        <v>446</v>
      </c>
      <c r="B8" s="36">
        <v>639</v>
      </c>
      <c r="C8" s="36">
        <v>149</v>
      </c>
      <c r="D8" s="54"/>
      <c r="E8" s="55"/>
    </row>
    <row r="9" spans="1:5" ht="15.75">
      <c r="A9" s="35" t="s">
        <v>209</v>
      </c>
      <c r="B9" s="36">
        <v>822</v>
      </c>
      <c r="C9" s="37">
        <v>25</v>
      </c>
      <c r="D9" s="54"/>
      <c r="E9" s="55"/>
    </row>
    <row r="10" spans="1:5" ht="15.75">
      <c r="A10" s="35" t="s">
        <v>167</v>
      </c>
      <c r="B10" s="36">
        <v>985</v>
      </c>
      <c r="C10" s="36">
        <v>145</v>
      </c>
      <c r="D10" s="54"/>
      <c r="E10" s="55"/>
    </row>
    <row r="11" spans="1:5" ht="15.75">
      <c r="A11" s="35" t="s">
        <v>252</v>
      </c>
      <c r="B11" s="36">
        <v>774</v>
      </c>
      <c r="C11" s="37">
        <v>125</v>
      </c>
      <c r="D11" s="54"/>
      <c r="E11" s="55"/>
    </row>
    <row r="12" spans="1:5" ht="15.75">
      <c r="A12" s="32" t="s">
        <v>253</v>
      </c>
      <c r="B12" s="33">
        <v>894</v>
      </c>
      <c r="C12" s="33">
        <v>57</v>
      </c>
      <c r="D12" s="54"/>
      <c r="E12" s="55"/>
    </row>
    <row r="13" spans="1:5" ht="15.75">
      <c r="A13" s="35">
        <v>41642</v>
      </c>
      <c r="B13" s="36">
        <v>365</v>
      </c>
      <c r="C13" s="36">
        <v>12</v>
      </c>
      <c r="D13" s="54"/>
      <c r="E13" s="55"/>
    </row>
    <row r="14" spans="1:5" ht="15.75">
      <c r="A14" s="35" t="s">
        <v>256</v>
      </c>
      <c r="B14" s="36">
        <v>544</v>
      </c>
      <c r="C14" s="36">
        <v>154</v>
      </c>
      <c r="D14" s="54"/>
      <c r="E14" s="55"/>
    </row>
    <row r="15" spans="1:5" ht="15.75">
      <c r="A15" s="35" t="s">
        <v>257</v>
      </c>
      <c r="B15" s="36">
        <v>671</v>
      </c>
      <c r="C15" s="36">
        <v>250</v>
      </c>
      <c r="D15" s="54"/>
      <c r="E15" s="55"/>
    </row>
    <row r="16" spans="1:5" ht="15.75">
      <c r="A16" s="35" t="s">
        <v>188</v>
      </c>
      <c r="B16" s="36">
        <v>142</v>
      </c>
      <c r="C16" s="36">
        <v>161</v>
      </c>
      <c r="D16" s="54"/>
      <c r="E16" s="55"/>
    </row>
    <row r="17" spans="1:5" ht="15.75">
      <c r="A17" s="35" t="s">
        <v>454</v>
      </c>
      <c r="B17" s="36">
        <v>260</v>
      </c>
      <c r="C17" s="36">
        <v>125</v>
      </c>
      <c r="D17" s="54"/>
      <c r="E17" s="55"/>
    </row>
    <row r="18" spans="1:5" ht="15.75">
      <c r="A18" s="35" t="s">
        <v>320</v>
      </c>
      <c r="B18" s="36">
        <v>969</v>
      </c>
      <c r="C18" s="36">
        <v>40</v>
      </c>
      <c r="D18" s="54"/>
      <c r="E18" s="55"/>
    </row>
    <row r="19" spans="1:5" ht="15.75">
      <c r="A19" s="32">
        <v>41643</v>
      </c>
      <c r="B19" s="33">
        <v>193</v>
      </c>
      <c r="C19" s="34">
        <v>35</v>
      </c>
      <c r="D19" s="54"/>
      <c r="E19" s="55"/>
    </row>
    <row r="20" spans="1:5" ht="15.75">
      <c r="A20" s="35">
        <v>41794</v>
      </c>
      <c r="B20" s="36">
        <v>66</v>
      </c>
      <c r="C20" s="37">
        <v>493</v>
      </c>
      <c r="D20" s="54"/>
      <c r="E20" s="55"/>
    </row>
    <row r="21" spans="1:5" ht="15.75">
      <c r="A21" s="32">
        <v>41824</v>
      </c>
      <c r="B21" s="33">
        <v>254</v>
      </c>
      <c r="C21" s="34">
        <v>22</v>
      </c>
      <c r="D21" s="54"/>
      <c r="E21" s="55"/>
    </row>
    <row r="22" spans="1:5" ht="15.75">
      <c r="A22" s="35">
        <v>41886</v>
      </c>
      <c r="B22" s="36">
        <v>80</v>
      </c>
      <c r="C22" s="36">
        <v>143</v>
      </c>
      <c r="D22" s="54"/>
      <c r="E22" s="55"/>
    </row>
    <row r="23" spans="1:5" ht="15.75">
      <c r="A23" s="32" t="s">
        <v>260</v>
      </c>
      <c r="B23" s="33">
        <v>472</v>
      </c>
      <c r="C23" s="34">
        <v>234</v>
      </c>
      <c r="D23" s="54"/>
      <c r="E23" s="55"/>
    </row>
    <row r="24" spans="1:5" ht="15.75">
      <c r="A24" s="40" t="s">
        <v>211</v>
      </c>
      <c r="B24" s="41">
        <v>734</v>
      </c>
      <c r="C24" s="42">
        <v>580</v>
      </c>
      <c r="D24" s="54"/>
      <c r="E24" s="55"/>
    </row>
    <row r="25" spans="1:5" ht="15.75">
      <c r="A25" s="32" t="s">
        <v>212</v>
      </c>
      <c r="B25" s="33">
        <v>637</v>
      </c>
      <c r="C25" s="34">
        <v>426</v>
      </c>
      <c r="D25" s="54"/>
      <c r="E25" s="55"/>
    </row>
    <row r="26" spans="1:5" ht="15.75">
      <c r="A26" s="32" t="s">
        <v>173</v>
      </c>
      <c r="B26" s="33">
        <v>888</v>
      </c>
      <c r="C26" s="34">
        <v>27</v>
      </c>
      <c r="D26" s="54"/>
      <c r="E26" s="55"/>
    </row>
    <row r="27" spans="1:5" ht="15.75">
      <c r="A27" s="32" t="s">
        <v>262</v>
      </c>
      <c r="B27" s="33">
        <v>25</v>
      </c>
      <c r="C27" s="34">
        <v>36</v>
      </c>
      <c r="D27" s="54"/>
      <c r="E27" s="55"/>
    </row>
    <row r="28" spans="1:5" ht="15.75">
      <c r="A28" s="32">
        <v>41703</v>
      </c>
      <c r="B28" s="33">
        <v>664</v>
      </c>
      <c r="C28" s="34">
        <v>375</v>
      </c>
      <c r="D28" s="54"/>
      <c r="E28" s="55"/>
    </row>
    <row r="29" spans="1:5" ht="15.75">
      <c r="A29" s="35">
        <v>41734</v>
      </c>
      <c r="B29" s="36">
        <v>810</v>
      </c>
      <c r="C29" s="37">
        <v>301</v>
      </c>
      <c r="D29" s="54"/>
      <c r="E29" s="55"/>
    </row>
    <row r="30" spans="1:5">
      <c r="A30" s="35">
        <v>41795</v>
      </c>
      <c r="B30" s="36">
        <v>63</v>
      </c>
      <c r="C30" s="37">
        <v>351</v>
      </c>
      <c r="D30" s="54"/>
      <c r="E30" s="57"/>
    </row>
    <row r="31" spans="1:5" ht="15.75" customHeight="1">
      <c r="A31" s="35">
        <v>41825</v>
      </c>
      <c r="B31" s="36">
        <v>174</v>
      </c>
      <c r="C31" s="37">
        <v>579</v>
      </c>
      <c r="D31" s="54"/>
      <c r="E31" s="58"/>
    </row>
    <row r="32" spans="1:5">
      <c r="A32" s="35">
        <v>41856</v>
      </c>
      <c r="B32" s="36">
        <v>350</v>
      </c>
      <c r="C32" s="37">
        <v>125</v>
      </c>
      <c r="D32" s="31"/>
    </row>
    <row r="33" spans="1:4" ht="15.75">
      <c r="A33" s="32">
        <v>41917</v>
      </c>
      <c r="B33" s="33">
        <v>562</v>
      </c>
      <c r="C33" s="34">
        <v>643</v>
      </c>
      <c r="D33" s="31"/>
    </row>
    <row r="34" spans="1:4">
      <c r="A34" s="35">
        <v>41978</v>
      </c>
      <c r="B34" s="36">
        <v>785</v>
      </c>
      <c r="C34" s="37">
        <v>376</v>
      </c>
      <c r="D34" s="31"/>
    </row>
    <row r="35" spans="1:4" ht="15.75">
      <c r="A35" s="32" t="s">
        <v>264</v>
      </c>
      <c r="B35" s="33">
        <v>908</v>
      </c>
      <c r="C35" s="56">
        <v>450</v>
      </c>
      <c r="D35" s="31"/>
    </row>
    <row r="36" spans="1:4">
      <c r="A36" s="35" t="s">
        <v>265</v>
      </c>
      <c r="B36" s="36">
        <v>333</v>
      </c>
      <c r="C36" s="37">
        <v>80</v>
      </c>
      <c r="D36" s="31"/>
    </row>
    <row r="37" spans="1:4" ht="15.75">
      <c r="A37" s="32" t="s">
        <v>213</v>
      </c>
      <c r="B37" s="33">
        <v>161</v>
      </c>
      <c r="C37" s="34">
        <v>355</v>
      </c>
      <c r="D37" s="31"/>
    </row>
    <row r="38" spans="1:4" ht="15.75">
      <c r="A38" s="32" t="s">
        <v>175</v>
      </c>
      <c r="B38" s="33">
        <v>306</v>
      </c>
      <c r="C38" s="34">
        <v>338</v>
      </c>
      <c r="D38" s="31"/>
    </row>
    <row r="39" spans="1:4" ht="15.75">
      <c r="A39" s="32" t="s">
        <v>179</v>
      </c>
      <c r="B39" s="33">
        <v>668</v>
      </c>
      <c r="C39" s="34">
        <v>162</v>
      </c>
      <c r="D39" s="31"/>
    </row>
    <row r="40" spans="1:4" ht="15.75">
      <c r="A40" s="32">
        <v>41890</v>
      </c>
      <c r="B40" s="33">
        <v>96</v>
      </c>
      <c r="C40" s="34">
        <v>333</v>
      </c>
      <c r="D40" s="31"/>
    </row>
    <row r="41" spans="1:4" ht="15.75">
      <c r="A41" s="32">
        <v>41890</v>
      </c>
      <c r="B41" s="33">
        <v>803</v>
      </c>
      <c r="C41" s="34">
        <v>321</v>
      </c>
      <c r="D41" s="31"/>
    </row>
    <row r="42" spans="1:4" ht="15.75">
      <c r="A42" s="32" t="s">
        <v>330</v>
      </c>
      <c r="B42" s="33">
        <v>819</v>
      </c>
      <c r="C42" s="34">
        <v>265</v>
      </c>
      <c r="D42" s="31"/>
    </row>
    <row r="43" spans="1:4" ht="15.75">
      <c r="A43" s="32" t="s">
        <v>189</v>
      </c>
      <c r="B43" s="33">
        <v>940</v>
      </c>
      <c r="C43" s="34">
        <v>239</v>
      </c>
      <c r="D43" s="31"/>
    </row>
    <row r="44" spans="1:4" ht="15.75">
      <c r="A44" s="32" t="s">
        <v>316</v>
      </c>
      <c r="B44" s="33">
        <v>220</v>
      </c>
      <c r="C44" s="34">
        <v>22</v>
      </c>
      <c r="D44" s="31"/>
    </row>
    <row r="45" spans="1:4" ht="15.75">
      <c r="A45" s="32" t="s">
        <v>182</v>
      </c>
      <c r="B45" s="33">
        <v>519</v>
      </c>
      <c r="C45" s="34">
        <v>197</v>
      </c>
      <c r="D45" s="31"/>
    </row>
    <row r="46" spans="1:4" ht="15.75">
      <c r="A46" s="32" t="s">
        <v>183</v>
      </c>
      <c r="B46" s="33">
        <v>974</v>
      </c>
      <c r="C46" s="34">
        <v>341</v>
      </c>
      <c r="D46" s="31"/>
    </row>
    <row r="47" spans="1:4" ht="15.75">
      <c r="A47" s="32" t="s">
        <v>455</v>
      </c>
      <c r="B47" s="33">
        <v>384</v>
      </c>
      <c r="C47" s="34">
        <v>24</v>
      </c>
      <c r="D47" s="31"/>
    </row>
    <row r="48" spans="1:4" ht="15.75">
      <c r="A48" s="32">
        <v>41648</v>
      </c>
      <c r="B48" s="33">
        <v>539</v>
      </c>
      <c r="C48" s="34">
        <v>327</v>
      </c>
      <c r="D48" s="31"/>
    </row>
    <row r="49" spans="1:4" ht="15.75">
      <c r="A49" s="32" t="s">
        <v>76</v>
      </c>
      <c r="B49" s="33">
        <v>282</v>
      </c>
      <c r="C49" s="34">
        <v>15</v>
      </c>
      <c r="D49" s="31"/>
    </row>
    <row r="50" spans="1:4">
      <c r="D50" s="31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9953</v>
      </c>
    </row>
  </sheetData>
  <sortState ref="A40:C47">
    <sortCondition ref="A40:A47"/>
  </sortState>
  <mergeCells count="3">
    <mergeCell ref="A1:C1"/>
    <mergeCell ref="A2:C2"/>
    <mergeCell ref="A3:C3"/>
  </mergeCells>
  <hyperlinks>
    <hyperlink ref="A2:C2" location="'All Projects Details'!A1" display="      Project Name Ibn Taymeia school "/>
    <hyperlink ref="A3:C3" location="'Ibn Taymia Schol Income &amp; Exp'!A1" display="  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C31" sqref="C3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1">
      <c r="A2" s="666" t="s">
        <v>452</v>
      </c>
      <c r="B2" s="667"/>
      <c r="C2" s="668"/>
      <c r="D2" s="52"/>
      <c r="E2" s="51"/>
    </row>
    <row r="3" spans="1:5" ht="36" customHeight="1">
      <c r="A3" s="669" t="s">
        <v>456</v>
      </c>
      <c r="B3" s="670"/>
      <c r="C3" s="671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5">
        <v>41795</v>
      </c>
      <c r="B5" s="36">
        <v>166</v>
      </c>
      <c r="C5" s="36">
        <v>10</v>
      </c>
      <c r="D5" s="54"/>
      <c r="E5" s="55"/>
    </row>
    <row r="6" spans="1:5" ht="15.75">
      <c r="A6" s="32">
        <v>41948</v>
      </c>
      <c r="B6" s="33">
        <v>407</v>
      </c>
      <c r="C6" s="33">
        <v>10</v>
      </c>
      <c r="D6" s="54"/>
      <c r="E6" s="55"/>
    </row>
    <row r="7" spans="1:5" ht="15.75">
      <c r="A7" s="35"/>
      <c r="B7" s="36"/>
      <c r="C7" s="36"/>
      <c r="D7" s="54"/>
      <c r="E7" s="55"/>
    </row>
    <row r="8" spans="1:5" ht="15.75">
      <c r="A8" s="35"/>
      <c r="B8" s="36"/>
      <c r="C8" s="36"/>
      <c r="D8" s="54"/>
      <c r="E8" s="55"/>
    </row>
    <row r="9" spans="1:5" ht="15.75">
      <c r="A9" s="35"/>
      <c r="B9" s="36"/>
      <c r="C9" s="37"/>
      <c r="D9" s="54"/>
      <c r="E9" s="55"/>
    </row>
    <row r="10" spans="1:5" ht="15.75">
      <c r="A10" s="35"/>
      <c r="B10" s="36"/>
      <c r="C10" s="36"/>
      <c r="D10" s="54"/>
      <c r="E10" s="55"/>
    </row>
    <row r="11" spans="1:5" ht="15.75">
      <c r="A11" s="35"/>
      <c r="B11" s="36"/>
      <c r="C11" s="37"/>
      <c r="D11" s="54"/>
      <c r="E11" s="55"/>
    </row>
    <row r="12" spans="1:5" ht="15.75">
      <c r="A12" s="32"/>
      <c r="B12" s="33"/>
      <c r="C12" s="33"/>
      <c r="D12" s="54"/>
      <c r="E12" s="55"/>
    </row>
    <row r="13" spans="1:5" ht="15.75">
      <c r="A13" s="35"/>
      <c r="B13" s="36"/>
      <c r="C13" s="36"/>
      <c r="D13" s="54"/>
      <c r="E13" s="55"/>
    </row>
    <row r="14" spans="1:5" ht="15.75">
      <c r="A14" s="35"/>
      <c r="B14" s="36"/>
      <c r="C14" s="36"/>
      <c r="D14" s="54"/>
      <c r="E14" s="55"/>
    </row>
    <row r="15" spans="1:5" ht="15.75">
      <c r="A15" s="35"/>
      <c r="B15" s="36"/>
      <c r="C15" s="36"/>
      <c r="D15" s="54"/>
      <c r="E15" s="55"/>
    </row>
    <row r="16" spans="1:5" ht="15.75">
      <c r="A16" s="35"/>
      <c r="B16" s="36"/>
      <c r="C16" s="36"/>
      <c r="D16" s="54"/>
      <c r="E16" s="55"/>
    </row>
    <row r="17" spans="1:5" ht="15.75">
      <c r="A17" s="35"/>
      <c r="B17" s="36"/>
      <c r="C17" s="36"/>
      <c r="D17" s="54"/>
      <c r="E17" s="55"/>
    </row>
    <row r="18" spans="1:5" ht="15.75">
      <c r="A18" s="35"/>
      <c r="B18" s="36"/>
      <c r="C18" s="36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5"/>
      <c r="B20" s="36"/>
      <c r="C20" s="37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5"/>
      <c r="B22" s="36"/>
      <c r="C22" s="36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40"/>
      <c r="B24" s="41"/>
      <c r="C24" s="4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5"/>
      <c r="B29" s="36"/>
      <c r="C29" s="36"/>
      <c r="D29" s="57"/>
      <c r="E29" s="55"/>
    </row>
    <row r="30" spans="1:5">
      <c r="A30" s="35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 ht="15.75">
      <c r="A33" s="32"/>
      <c r="B33" s="33"/>
      <c r="C33" s="33"/>
    </row>
    <row r="34" spans="1:3">
      <c r="A34" s="35"/>
      <c r="B34" s="36"/>
      <c r="C34" s="36"/>
    </row>
    <row r="35" spans="1:3" ht="15.75">
      <c r="A35" s="32"/>
      <c r="B35" s="33"/>
      <c r="C35" s="85"/>
    </row>
    <row r="36" spans="1:3">
      <c r="A36" s="35"/>
      <c r="B36" s="36"/>
      <c r="C36" s="36"/>
    </row>
    <row r="37" spans="1:3" ht="15.75">
      <c r="A37" s="32"/>
      <c r="B37" s="33"/>
      <c r="C37" s="33"/>
    </row>
    <row r="38" spans="1:3" ht="15.75">
      <c r="A38" s="32"/>
      <c r="B38" s="33"/>
      <c r="C38" s="33"/>
    </row>
    <row r="39" spans="1:3" ht="15.75">
      <c r="A39" s="32"/>
      <c r="B39" s="33"/>
      <c r="C39" s="33"/>
    </row>
    <row r="40" spans="1:3" ht="15.75">
      <c r="A40" s="32"/>
      <c r="B40" s="33"/>
      <c r="C40" s="33"/>
    </row>
    <row r="41" spans="1:3" ht="15.75">
      <c r="A41" s="32"/>
      <c r="B41" s="33"/>
      <c r="C41" s="33"/>
    </row>
    <row r="42" spans="1:3" ht="15.75">
      <c r="A42" s="32"/>
      <c r="B42" s="33"/>
      <c r="C42" s="33"/>
    </row>
    <row r="43" spans="1:3" ht="15.75">
      <c r="A43" s="32"/>
      <c r="B43" s="33"/>
      <c r="C43" s="33"/>
    </row>
    <row r="44" spans="1:3" ht="15.75">
      <c r="A44" s="32"/>
      <c r="B44" s="33"/>
      <c r="C44" s="33"/>
    </row>
    <row r="45" spans="1:3" ht="15.75">
      <c r="A45" s="32"/>
      <c r="B45" s="33"/>
      <c r="C45" s="33"/>
    </row>
    <row r="46" spans="1:3" ht="15.75">
      <c r="A46" s="32"/>
      <c r="B46" s="33"/>
      <c r="C46" s="33"/>
    </row>
    <row r="47" spans="1:3" ht="15.75">
      <c r="A47" s="32"/>
      <c r="B47" s="33"/>
      <c r="C47" s="33"/>
    </row>
    <row r="48" spans="1:3" ht="15.75">
      <c r="A48" s="32"/>
      <c r="B48" s="33"/>
      <c r="C48" s="33"/>
    </row>
    <row r="49" spans="1:4" ht="15.75">
      <c r="A49" s="32"/>
      <c r="B49" s="33"/>
      <c r="C49" s="33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20</v>
      </c>
    </row>
  </sheetData>
  <mergeCells count="3">
    <mergeCell ref="A1:C1"/>
    <mergeCell ref="A2:C2"/>
    <mergeCell ref="A3:C3"/>
  </mergeCells>
  <hyperlinks>
    <hyperlink ref="A2:C2" location="'All Projects Details'!A1" display="      Project Name Ibn Taymeia school "/>
    <hyperlink ref="A3:C3" location="'Ibn Taymia Schol Income &amp; Exp'!A1" display="   Petro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951" t="s">
        <v>452</v>
      </c>
      <c r="B2" s="952"/>
      <c r="C2" s="953"/>
      <c r="D2" s="52"/>
      <c r="E2" s="51"/>
    </row>
    <row r="3" spans="1:5" ht="36" customHeight="1">
      <c r="A3" s="954" t="s">
        <v>457</v>
      </c>
      <c r="B3" s="955"/>
      <c r="C3" s="956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5" t="s">
        <v>75</v>
      </c>
      <c r="B5" s="36">
        <v>784</v>
      </c>
      <c r="C5" s="36">
        <v>20000</v>
      </c>
      <c r="D5" s="54"/>
      <c r="E5" s="55"/>
    </row>
    <row r="6" spans="1:5" ht="15.75">
      <c r="A6" s="32"/>
      <c r="B6" s="33"/>
      <c r="C6" s="33"/>
      <c r="D6" s="54"/>
      <c r="E6" s="55"/>
    </row>
    <row r="7" spans="1:5" ht="15.75">
      <c r="A7" s="35"/>
      <c r="B7" s="36"/>
      <c r="C7" s="36"/>
      <c r="D7" s="54"/>
      <c r="E7" s="55"/>
    </row>
    <row r="8" spans="1:5" ht="15.75">
      <c r="A8" s="35"/>
      <c r="B8" s="36"/>
      <c r="C8" s="36"/>
      <c r="D8" s="54"/>
      <c r="E8" s="55"/>
    </row>
    <row r="9" spans="1:5" ht="15.75">
      <c r="A9" s="35"/>
      <c r="B9" s="36"/>
      <c r="C9" s="37"/>
      <c r="D9" s="54"/>
      <c r="E9" s="55"/>
    </row>
    <row r="10" spans="1:5" ht="15.75">
      <c r="A10" s="35"/>
      <c r="B10" s="36"/>
      <c r="C10" s="36"/>
      <c r="D10" s="54"/>
      <c r="E10" s="55"/>
    </row>
    <row r="11" spans="1:5" ht="15.75">
      <c r="A11" s="35"/>
      <c r="B11" s="36"/>
      <c r="C11" s="37"/>
      <c r="D11" s="54"/>
      <c r="E11" s="55"/>
    </row>
    <row r="12" spans="1:5" ht="15" customHeight="1">
      <c r="A12" s="32"/>
      <c r="B12" s="33"/>
      <c r="C12" s="33"/>
      <c r="D12" s="54"/>
      <c r="E12" s="55"/>
    </row>
    <row r="13" spans="1:5" ht="15.75">
      <c r="A13" s="35"/>
      <c r="B13" s="36"/>
      <c r="C13" s="36"/>
      <c r="D13" s="54"/>
      <c r="E13" s="55"/>
    </row>
    <row r="14" spans="1:5" ht="15.75">
      <c r="A14" s="35"/>
      <c r="B14" s="36"/>
      <c r="C14" s="36"/>
      <c r="D14" s="54"/>
      <c r="E14" s="55"/>
    </row>
    <row r="15" spans="1:5" ht="15.75">
      <c r="A15" s="35"/>
      <c r="B15" s="36"/>
      <c r="C15" s="36"/>
      <c r="D15" s="54"/>
      <c r="E15" s="55"/>
    </row>
    <row r="16" spans="1:5" ht="15.75">
      <c r="A16" s="35"/>
      <c r="B16" s="36"/>
      <c r="C16" s="36"/>
      <c r="D16" s="54"/>
      <c r="E16" s="55"/>
    </row>
    <row r="17" spans="1:5" ht="15.75">
      <c r="A17" s="35"/>
      <c r="B17" s="36"/>
      <c r="C17" s="36"/>
      <c r="D17" s="54"/>
      <c r="E17" s="55"/>
    </row>
    <row r="18" spans="1:5" ht="15.75">
      <c r="A18" s="35"/>
      <c r="B18" s="36"/>
      <c r="C18" s="36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5"/>
      <c r="B20" s="36"/>
      <c r="C20" s="37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5"/>
      <c r="B22" s="36"/>
      <c r="C22" s="36"/>
      <c r="D22" s="57"/>
      <c r="E22" s="55"/>
    </row>
    <row r="23" spans="1:5" ht="15.75">
      <c r="A23" s="32"/>
      <c r="B23" s="33"/>
      <c r="C23" s="33"/>
      <c r="D23" s="57"/>
      <c r="E23" s="55"/>
    </row>
    <row r="24" spans="1:5" ht="15.75">
      <c r="A24" s="40"/>
      <c r="B24" s="41"/>
      <c r="C24" s="44"/>
      <c r="D24" s="57"/>
      <c r="E24" s="55"/>
    </row>
    <row r="25" spans="1:5" ht="15.75">
      <c r="A25" s="32"/>
      <c r="B25" s="33"/>
      <c r="C25" s="33"/>
      <c r="D25" s="57"/>
      <c r="E25" s="55"/>
    </row>
    <row r="26" spans="1:5" ht="15.75">
      <c r="A26" s="32"/>
      <c r="B26" s="33"/>
      <c r="C26" s="33"/>
      <c r="D26" s="57"/>
      <c r="E26" s="55"/>
    </row>
    <row r="27" spans="1:5" ht="15.75">
      <c r="A27" s="32"/>
      <c r="B27" s="33"/>
      <c r="C27" s="33"/>
      <c r="D27" s="57"/>
      <c r="E27" s="55"/>
    </row>
    <row r="28" spans="1:5" ht="15.75">
      <c r="A28" s="32"/>
      <c r="B28" s="33"/>
      <c r="C28" s="33"/>
      <c r="D28" s="57"/>
      <c r="E28" s="55"/>
    </row>
    <row r="29" spans="1:5" ht="15.75">
      <c r="A29" s="35"/>
      <c r="B29" s="36"/>
      <c r="C29" s="36"/>
      <c r="D29" s="57"/>
      <c r="E29" s="55"/>
    </row>
    <row r="30" spans="1:5">
      <c r="A30" s="35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3" ht="15.75">
      <c r="A33" s="32"/>
      <c r="B33" s="33"/>
      <c r="C33" s="33"/>
    </row>
    <row r="34" spans="1:3">
      <c r="A34" s="35"/>
      <c r="B34" s="36"/>
      <c r="C34" s="36"/>
    </row>
    <row r="35" spans="1:3" ht="15.75">
      <c r="A35" s="32"/>
      <c r="B35" s="33"/>
      <c r="C35" s="85"/>
    </row>
    <row r="36" spans="1:3">
      <c r="A36" s="35"/>
      <c r="B36" s="36"/>
      <c r="C36" s="36"/>
    </row>
    <row r="37" spans="1:3" ht="15.75">
      <c r="A37" s="32"/>
      <c r="B37" s="33"/>
      <c r="C37" s="33"/>
    </row>
    <row r="38" spans="1:3" ht="15.75">
      <c r="A38" s="32"/>
      <c r="B38" s="33"/>
      <c r="C38" s="33"/>
    </row>
    <row r="39" spans="1:3" ht="15.75">
      <c r="A39" s="32"/>
      <c r="B39" s="33"/>
      <c r="C39" s="33"/>
    </row>
    <row r="40" spans="1:3" ht="15.75">
      <c r="A40" s="32"/>
      <c r="B40" s="33"/>
      <c r="C40" s="33"/>
    </row>
    <row r="41" spans="1:3" ht="15.75">
      <c r="A41" s="32"/>
      <c r="B41" s="33"/>
      <c r="C41" s="33"/>
    </row>
    <row r="42" spans="1:3" ht="15.75">
      <c r="A42" s="32"/>
      <c r="B42" s="33"/>
      <c r="C42" s="33"/>
    </row>
    <row r="43" spans="1:3" ht="15.75">
      <c r="A43" s="32"/>
      <c r="B43" s="33"/>
      <c r="C43" s="33"/>
    </row>
    <row r="44" spans="1:3" ht="15.75">
      <c r="A44" s="32"/>
      <c r="B44" s="33"/>
      <c r="C44" s="33"/>
    </row>
    <row r="45" spans="1:3" ht="15.75">
      <c r="A45" s="32"/>
      <c r="B45" s="33"/>
      <c r="C45" s="33"/>
    </row>
    <row r="46" spans="1:3" ht="15.75">
      <c r="A46" s="32"/>
      <c r="B46" s="33"/>
      <c r="C46" s="33"/>
    </row>
    <row r="47" spans="1:3" ht="15.75">
      <c r="A47" s="32"/>
      <c r="B47" s="33"/>
      <c r="C47" s="33"/>
    </row>
    <row r="48" spans="1:3" ht="15.75">
      <c r="A48" s="32"/>
      <c r="B48" s="33"/>
      <c r="C48" s="33"/>
    </row>
    <row r="49" spans="1:4" ht="15.75">
      <c r="A49" s="32"/>
      <c r="B49" s="33"/>
      <c r="C49" s="33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20000</v>
      </c>
    </row>
  </sheetData>
  <mergeCells count="3">
    <mergeCell ref="A1:C1"/>
    <mergeCell ref="A2:C2"/>
    <mergeCell ref="A3:C3"/>
  </mergeCells>
  <hyperlinks>
    <hyperlink ref="A2:C2" location="'All Projects Details'!A1" display="      Project Name Ibn Taymeia school "/>
    <hyperlink ref="A3:C3" location="'Ibn Taymia Schol Income &amp; Exp'!A1" display="   Stone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2" sqref="A2:C2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1">
      <c r="A2" s="666" t="s">
        <v>452</v>
      </c>
      <c r="B2" s="667"/>
      <c r="C2" s="668"/>
      <c r="D2" s="52"/>
      <c r="E2" s="51"/>
    </row>
    <row r="3" spans="1:5" ht="36" customHeight="1">
      <c r="A3" s="669" t="s">
        <v>458</v>
      </c>
      <c r="B3" s="670"/>
      <c r="C3" s="671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5">
        <v>41643</v>
      </c>
      <c r="B5" s="36">
        <v>872</v>
      </c>
      <c r="C5" s="36">
        <v>40</v>
      </c>
      <c r="D5" s="54"/>
      <c r="E5" s="55"/>
    </row>
    <row r="6" spans="1:5" ht="15.75">
      <c r="A6" s="32">
        <v>41703</v>
      </c>
      <c r="B6" s="33">
        <v>246</v>
      </c>
      <c r="C6" s="33">
        <v>40</v>
      </c>
      <c r="D6" s="54"/>
      <c r="E6" s="55"/>
    </row>
    <row r="7" spans="1:5" ht="15.75">
      <c r="A7" s="35"/>
      <c r="B7" s="36"/>
      <c r="C7" s="36"/>
      <c r="D7" s="54"/>
      <c r="E7" s="55"/>
    </row>
    <row r="8" spans="1:5" ht="15.75">
      <c r="A8" s="35"/>
      <c r="B8" s="36"/>
      <c r="C8" s="36"/>
      <c r="D8" s="54"/>
      <c r="E8" s="55"/>
    </row>
    <row r="9" spans="1:5" ht="15.75">
      <c r="A9" s="35"/>
      <c r="B9" s="36"/>
      <c r="C9" s="37"/>
      <c r="D9" s="54"/>
      <c r="E9" s="55"/>
    </row>
    <row r="10" spans="1:5" ht="15.75">
      <c r="A10" s="35"/>
      <c r="B10" s="36"/>
      <c r="C10" s="36"/>
      <c r="D10" s="54"/>
      <c r="E10" s="55"/>
    </row>
    <row r="11" spans="1:5" ht="15.75">
      <c r="A11" s="35"/>
      <c r="B11" s="36"/>
      <c r="C11" s="37"/>
      <c r="D11" s="54"/>
      <c r="E11" s="55"/>
    </row>
    <row r="12" spans="1:5" ht="15" customHeight="1">
      <c r="A12" s="32"/>
      <c r="B12" s="33"/>
      <c r="C12" s="33"/>
      <c r="D12" s="54"/>
      <c r="E12" s="55"/>
    </row>
    <row r="13" spans="1:5" ht="15.75">
      <c r="A13" s="35"/>
      <c r="B13" s="36"/>
      <c r="C13" s="36"/>
      <c r="D13" s="54"/>
      <c r="E13" s="55"/>
    </row>
    <row r="14" spans="1:5" ht="15.75">
      <c r="A14" s="35"/>
      <c r="B14" s="36"/>
      <c r="C14" s="36"/>
      <c r="D14" s="54"/>
      <c r="E14" s="55"/>
    </row>
    <row r="15" spans="1:5" ht="15.75">
      <c r="A15" s="35"/>
      <c r="B15" s="36"/>
      <c r="C15" s="36"/>
      <c r="D15" s="54"/>
      <c r="E15" s="55"/>
    </row>
    <row r="16" spans="1:5" ht="15.75">
      <c r="A16" s="35"/>
      <c r="B16" s="36"/>
      <c r="C16" s="36"/>
      <c r="D16" s="54"/>
      <c r="E16" s="55"/>
    </row>
    <row r="17" spans="1:5" ht="15.75">
      <c r="A17" s="35"/>
      <c r="B17" s="36"/>
      <c r="C17" s="36"/>
      <c r="D17" s="54"/>
      <c r="E17" s="55"/>
    </row>
    <row r="18" spans="1:5" ht="15.75">
      <c r="A18" s="35"/>
      <c r="B18" s="36"/>
      <c r="C18" s="36"/>
      <c r="D18" s="54"/>
      <c r="E18" s="55"/>
    </row>
    <row r="19" spans="1:5" ht="15.75">
      <c r="A19" s="32"/>
      <c r="B19" s="33"/>
      <c r="C19" s="34"/>
      <c r="D19" s="54"/>
      <c r="E19" s="55"/>
    </row>
    <row r="20" spans="1:5" ht="15.75">
      <c r="A20" s="35"/>
      <c r="B20" s="36"/>
      <c r="C20" s="37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5"/>
      <c r="B22" s="36"/>
      <c r="C22" s="36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40"/>
      <c r="B24" s="41"/>
      <c r="C24" s="44"/>
      <c r="D24" s="54"/>
      <c r="E24" s="55"/>
    </row>
    <row r="25" spans="1:5" ht="15.75">
      <c r="A25" s="32"/>
      <c r="B25" s="33"/>
      <c r="C25" s="34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2"/>
      <c r="B27" s="33"/>
      <c r="C27" s="34"/>
      <c r="D27" s="54"/>
      <c r="E27" s="55"/>
    </row>
    <row r="28" spans="1:5" ht="15.75">
      <c r="A28" s="32"/>
      <c r="B28" s="33"/>
      <c r="C28" s="34"/>
      <c r="D28" s="54"/>
      <c r="E28" s="55"/>
    </row>
    <row r="29" spans="1:5" ht="15.75">
      <c r="A29" s="35"/>
      <c r="B29" s="36"/>
      <c r="C29" s="37"/>
      <c r="D29" s="54"/>
      <c r="E29" s="55"/>
    </row>
    <row r="30" spans="1:5">
      <c r="A30" s="35"/>
      <c r="B30" s="36"/>
      <c r="C30" s="37"/>
      <c r="D30" s="57"/>
      <c r="E30" s="57"/>
    </row>
    <row r="31" spans="1:5" ht="15.75" customHeight="1">
      <c r="A31" s="35"/>
      <c r="B31" s="36"/>
      <c r="C31" s="37"/>
      <c r="D31" s="57"/>
      <c r="E31" s="58"/>
    </row>
    <row r="32" spans="1:5">
      <c r="A32" s="35"/>
      <c r="B32" s="36"/>
      <c r="C32" s="36"/>
      <c r="D32" s="27"/>
    </row>
    <row r="33" spans="1:3" ht="15.75">
      <c r="A33" s="32"/>
      <c r="B33" s="33"/>
      <c r="C33" s="33"/>
    </row>
    <row r="34" spans="1:3">
      <c r="A34" s="35"/>
      <c r="B34" s="36"/>
      <c r="C34" s="36"/>
    </row>
    <row r="35" spans="1:3" ht="15.75">
      <c r="A35" s="32"/>
      <c r="B35" s="33"/>
      <c r="C35" s="85"/>
    </row>
    <row r="36" spans="1:3">
      <c r="A36" s="35"/>
      <c r="B36" s="36"/>
      <c r="C36" s="36"/>
    </row>
    <row r="37" spans="1:3" ht="15.75">
      <c r="A37" s="32"/>
      <c r="B37" s="33"/>
      <c r="C37" s="33"/>
    </row>
    <row r="38" spans="1:3" ht="15.75">
      <c r="A38" s="32"/>
      <c r="B38" s="33"/>
      <c r="C38" s="34"/>
    </row>
    <row r="39" spans="1:3" ht="15.75">
      <c r="A39" s="32"/>
      <c r="B39" s="33"/>
      <c r="C39" s="34"/>
    </row>
    <row r="40" spans="1:3" ht="15.75">
      <c r="A40" s="32"/>
      <c r="B40" s="33"/>
      <c r="C40" s="34"/>
    </row>
    <row r="41" spans="1:3" ht="15.75">
      <c r="A41" s="32"/>
      <c r="B41" s="33"/>
      <c r="C41" s="34"/>
    </row>
    <row r="42" spans="1:3" ht="15.75">
      <c r="A42" s="32"/>
      <c r="B42" s="33"/>
      <c r="C42" s="34"/>
    </row>
    <row r="43" spans="1:3" ht="15.75">
      <c r="A43" s="32"/>
      <c r="B43" s="33"/>
      <c r="C43" s="34"/>
    </row>
    <row r="44" spans="1:3" ht="15.75">
      <c r="A44" s="32"/>
      <c r="B44" s="33"/>
      <c r="C44" s="34"/>
    </row>
    <row r="45" spans="1:3" ht="15.75">
      <c r="A45" s="32"/>
      <c r="B45" s="33"/>
      <c r="C45" s="34"/>
    </row>
    <row r="46" spans="1:3" ht="15.75">
      <c r="A46" s="32"/>
      <c r="B46" s="33"/>
      <c r="C46" s="34"/>
    </row>
    <row r="47" spans="1:3" ht="15.75">
      <c r="A47" s="32"/>
      <c r="B47" s="33"/>
      <c r="C47" s="34"/>
    </row>
    <row r="48" spans="1:3" ht="15.75">
      <c r="A48" s="32"/>
      <c r="B48" s="33"/>
      <c r="C48" s="34"/>
    </row>
    <row r="49" spans="1:4" ht="15.75">
      <c r="A49" s="32"/>
      <c r="B49" s="33"/>
      <c r="C49" s="34"/>
    </row>
    <row r="50" spans="1:4">
      <c r="A50" s="35"/>
      <c r="B50" s="36"/>
      <c r="C50" s="36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80</v>
      </c>
    </row>
  </sheetData>
  <mergeCells count="3">
    <mergeCell ref="A1:C1"/>
    <mergeCell ref="A2:C2"/>
    <mergeCell ref="A3:C3"/>
  </mergeCells>
  <hyperlinks>
    <hyperlink ref="A2:C2" location="'All Projects Details'!A1" display="      Project Name Ibn Taymeia school "/>
    <hyperlink ref="A3:C3" location="'Ibn Taymia Schol Income &amp; Exp'!A1" display="   Generator Rent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4"/>
  <sheetViews>
    <sheetView workbookViewId="0">
      <selection activeCell="B10" sqref="B10"/>
    </sheetView>
  </sheetViews>
  <sheetFormatPr defaultColWidth="9.140625" defaultRowHeight="15"/>
  <cols>
    <col min="1" max="1" width="43.5703125" customWidth="1"/>
    <col min="2" max="2" width="18.42578125" customWidth="1"/>
    <col min="3" max="3" width="22.28515625" customWidth="1"/>
    <col min="4" max="4" width="19.5703125" customWidth="1"/>
    <col min="5" max="5" width="20.28515625" customWidth="1"/>
  </cols>
  <sheetData>
    <row r="1" spans="1:6" ht="46.5">
      <c r="A1" s="804" t="s">
        <v>39</v>
      </c>
      <c r="B1" s="805"/>
      <c r="C1" s="805"/>
      <c r="D1" s="805"/>
      <c r="E1" s="806"/>
      <c r="F1" s="1"/>
    </row>
    <row r="2" spans="1:6" ht="21">
      <c r="A2" s="666" t="s">
        <v>459</v>
      </c>
      <c r="B2" s="667"/>
      <c r="C2" s="667"/>
      <c r="D2" s="667"/>
      <c r="E2" s="668"/>
      <c r="F2" s="2"/>
    </row>
    <row r="3" spans="1:6" ht="35.25" customHeight="1">
      <c r="A3" s="948" t="s">
        <v>602</v>
      </c>
      <c r="B3" s="949"/>
      <c r="C3" s="949"/>
      <c r="D3" s="949"/>
      <c r="E3" s="950"/>
      <c r="F3" s="3"/>
    </row>
    <row r="4" spans="1:6" ht="36">
      <c r="A4" s="813" t="s">
        <v>42</v>
      </c>
      <c r="B4" s="814"/>
      <c r="C4" s="815" t="s">
        <v>43</v>
      </c>
      <c r="D4" s="816"/>
      <c r="E4" s="817"/>
      <c r="F4" s="181"/>
    </row>
    <row r="5" spans="1:6" ht="28.5">
      <c r="A5" s="182" t="s">
        <v>44</v>
      </c>
      <c r="B5" s="182" t="s">
        <v>45</v>
      </c>
      <c r="C5" s="183" t="s">
        <v>46</v>
      </c>
      <c r="D5" s="182" t="s">
        <v>47</v>
      </c>
      <c r="E5" s="182" t="s">
        <v>45</v>
      </c>
      <c r="F5" s="7"/>
    </row>
    <row r="6" spans="1:6" ht="26.25">
      <c r="A6" s="237" t="s">
        <v>48</v>
      </c>
      <c r="B6" s="304">
        <f>'Adel Al Saeedi  Material (2)'!C74</f>
        <v>22237</v>
      </c>
      <c r="C6" s="99" t="s">
        <v>619</v>
      </c>
      <c r="D6" s="16" t="s">
        <v>580</v>
      </c>
      <c r="E6" s="470">
        <v>65179</v>
      </c>
      <c r="F6" s="13"/>
    </row>
    <row r="7" spans="1:6" s="467" customFormat="1" ht="26.25">
      <c r="A7" s="346" t="s">
        <v>461</v>
      </c>
      <c r="B7" s="304"/>
      <c r="C7" s="99" t="s">
        <v>619</v>
      </c>
      <c r="D7" s="16" t="s">
        <v>580</v>
      </c>
      <c r="E7" s="470">
        <v>15000</v>
      </c>
      <c r="F7" s="13"/>
    </row>
    <row r="8" spans="1:6" ht="26.25">
      <c r="A8" s="8" t="s">
        <v>51</v>
      </c>
      <c r="B8" s="305">
        <f>'Adel Al Saeedi  Stone'!C73</f>
        <v>111570</v>
      </c>
      <c r="C8" s="99" t="s">
        <v>620</v>
      </c>
      <c r="D8" s="16" t="s">
        <v>580</v>
      </c>
      <c r="E8" s="470">
        <v>100000</v>
      </c>
      <c r="F8" s="13"/>
    </row>
    <row r="9" spans="1:6" ht="23.25">
      <c r="A9" s="8" t="s">
        <v>53</v>
      </c>
      <c r="B9" s="306"/>
      <c r="C9" s="474" t="s">
        <v>324</v>
      </c>
      <c r="D9" s="16" t="s">
        <v>580</v>
      </c>
      <c r="E9" s="471">
        <v>4500</v>
      </c>
      <c r="F9" s="13"/>
    </row>
    <row r="10" spans="1:6" ht="26.25">
      <c r="A10" s="84" t="s">
        <v>55</v>
      </c>
      <c r="B10" s="305"/>
      <c r="C10" s="475" t="s">
        <v>460</v>
      </c>
      <c r="D10" s="11">
        <v>1391</v>
      </c>
      <c r="E10" s="470">
        <v>30000</v>
      </c>
      <c r="F10" s="13"/>
    </row>
    <row r="11" spans="1:6" ht="26.25">
      <c r="B11" s="305">
        <f>'Adel Al Saeedi Equipment rent'!C73</f>
        <v>450</v>
      </c>
      <c r="C11" s="99">
        <v>41853</v>
      </c>
      <c r="D11" s="16">
        <v>1486</v>
      </c>
      <c r="E11" s="470">
        <v>25000</v>
      </c>
      <c r="F11" s="13"/>
    </row>
    <row r="12" spans="1:6" ht="27" customHeight="1">
      <c r="A12" s="8"/>
      <c r="B12" s="305"/>
      <c r="C12" s="99" t="s">
        <v>462</v>
      </c>
      <c r="D12" s="16">
        <v>1319</v>
      </c>
      <c r="E12" s="472">
        <v>50000</v>
      </c>
      <c r="F12" s="13"/>
    </row>
    <row r="13" spans="1:6" s="467" customFormat="1" ht="27" customHeight="1">
      <c r="A13" s="73"/>
      <c r="B13" s="304"/>
      <c r="C13" s="476" t="s">
        <v>413</v>
      </c>
      <c r="D13" s="19">
        <v>1499</v>
      </c>
      <c r="E13" s="470">
        <v>60000</v>
      </c>
      <c r="F13" s="13"/>
    </row>
    <row r="14" spans="1:6" ht="33">
      <c r="A14" s="22" t="s">
        <v>57</v>
      </c>
      <c r="B14" s="371">
        <f>SUM(B6:B12)</f>
        <v>134257</v>
      </c>
      <c r="C14" s="647" t="s">
        <v>57</v>
      </c>
      <c r="D14" s="648"/>
      <c r="E14" s="473">
        <f>SUM(E6:E13)</f>
        <v>349679</v>
      </c>
      <c r="F14" s="13"/>
    </row>
    <row r="15" spans="1:6" ht="18.75">
      <c r="A15" s="25"/>
      <c r="B15" s="25"/>
      <c r="C15" s="25"/>
      <c r="D15" s="25"/>
      <c r="E15" s="25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13"/>
      <c r="B17" s="13"/>
      <c r="C17" s="26"/>
      <c r="D17" s="13"/>
      <c r="E17" s="13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27"/>
      <c r="B19" s="27"/>
      <c r="C19" s="27"/>
      <c r="D19" s="27"/>
      <c r="E19" s="27"/>
      <c r="F19" s="13"/>
    </row>
    <row r="20" spans="1:6" ht="18.75">
      <c r="A20" s="13"/>
      <c r="B20" s="13"/>
      <c r="C20" s="26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3"/>
      <c r="B23" s="13"/>
      <c r="C23" s="13"/>
      <c r="D23" s="13"/>
      <c r="E23" s="13"/>
      <c r="F23" s="13"/>
    </row>
    <row r="24" spans="1:6" ht="18.75">
      <c r="A24" s="13"/>
      <c r="B24" s="13"/>
      <c r="C24" s="13"/>
      <c r="D24" s="13"/>
      <c r="E24" s="13"/>
      <c r="F24" s="13"/>
    </row>
    <row r="25" spans="1:6" ht="18.75">
      <c r="F25" s="13"/>
    </row>
    <row r="26" spans="1:6" ht="18.75">
      <c r="F26" s="7"/>
    </row>
    <row r="29" spans="1:6" ht="18.75">
      <c r="A29" s="513"/>
      <c r="B29" s="513"/>
      <c r="C29" s="75"/>
      <c r="D29" s="75"/>
    </row>
    <row r="31" spans="1:6" ht="18.75">
      <c r="A31" s="514"/>
      <c r="B31" s="514"/>
      <c r="D31" s="75"/>
    </row>
    <row r="34" spans="1:4" ht="18.75">
      <c r="A34" s="515"/>
      <c r="B34" s="515"/>
      <c r="D34" s="75"/>
    </row>
  </sheetData>
  <mergeCells count="9">
    <mergeCell ref="C14:D14"/>
    <mergeCell ref="A29:B29"/>
    <mergeCell ref="A31:B31"/>
    <mergeCell ref="A34:B34"/>
    <mergeCell ref="A1:E1"/>
    <mergeCell ref="A2:E2"/>
    <mergeCell ref="A3:E3"/>
    <mergeCell ref="A4:B4"/>
    <mergeCell ref="C4:E4"/>
  </mergeCells>
  <hyperlinks>
    <hyperlink ref="A10" location="'Adel Al Saeedi Equipment rent'!A1" display="Equipment rent"/>
    <hyperlink ref="A7" location="'Adel Al Saeedi  Stone'!A1" display="Stone &amp; Marble"/>
    <hyperlink ref="A2:E2" location="'All Projects Details'!A1" display="Project Name: Adel Al Saeedi "/>
    <hyperlink ref="A6" location="'Adel Al Saeedi  Material (2)'!A1" display="Material"/>
  </hyperlinks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4"/>
  <sheetViews>
    <sheetView workbookViewId="0">
      <selection sqref="A1:C1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5.5">
      <c r="A2" s="957" t="s">
        <v>463</v>
      </c>
      <c r="B2" s="957"/>
      <c r="C2" s="957"/>
      <c r="D2" s="52"/>
      <c r="E2" s="51"/>
    </row>
    <row r="3" spans="1:5" ht="36" customHeight="1">
      <c r="A3" s="958" t="s">
        <v>464</v>
      </c>
      <c r="B3" s="959"/>
      <c r="C3" s="960"/>
      <c r="D3" s="52"/>
      <c r="E3" s="51"/>
    </row>
    <row r="4" spans="1:5" ht="25.5">
      <c r="A4" s="174" t="s">
        <v>63</v>
      </c>
      <c r="B4" s="175" t="s">
        <v>47</v>
      </c>
      <c r="C4" s="174" t="s">
        <v>64</v>
      </c>
      <c r="D4" s="184"/>
      <c r="E4" s="27"/>
    </row>
    <row r="5" spans="1:5" ht="15.75">
      <c r="A5" s="35">
        <v>40635</v>
      </c>
      <c r="B5" s="36">
        <v>96</v>
      </c>
      <c r="C5" s="36">
        <v>140</v>
      </c>
      <c r="D5" s="54"/>
      <c r="E5" s="55"/>
    </row>
    <row r="6" spans="1:5" ht="15.75">
      <c r="A6" s="35" t="s">
        <v>465</v>
      </c>
      <c r="B6" s="36">
        <v>296</v>
      </c>
      <c r="C6" s="36">
        <v>90</v>
      </c>
      <c r="D6" s="54"/>
      <c r="E6" s="55"/>
    </row>
    <row r="7" spans="1:5" ht="15.75">
      <c r="A7" s="35">
        <v>40637</v>
      </c>
      <c r="B7" s="36">
        <v>93</v>
      </c>
      <c r="C7" s="36">
        <v>90</v>
      </c>
      <c r="D7" s="54"/>
      <c r="E7" s="55"/>
    </row>
    <row r="8" spans="1:5" ht="15.75">
      <c r="A8" s="35">
        <v>40760</v>
      </c>
      <c r="B8" s="36">
        <v>503</v>
      </c>
      <c r="C8" s="36">
        <v>40</v>
      </c>
      <c r="D8" s="54"/>
      <c r="E8" s="55"/>
    </row>
    <row r="9" spans="1:5" ht="15.75">
      <c r="A9" s="35">
        <v>40883</v>
      </c>
      <c r="B9" s="36">
        <v>273</v>
      </c>
      <c r="C9" s="36">
        <v>490</v>
      </c>
      <c r="D9" s="54"/>
      <c r="E9" s="55"/>
    </row>
    <row r="10" spans="1:5" ht="15.75">
      <c r="A10" s="35" t="s">
        <v>412</v>
      </c>
      <c r="B10" s="36">
        <v>483</v>
      </c>
      <c r="C10" s="36">
        <v>120</v>
      </c>
      <c r="D10" s="54"/>
      <c r="E10" s="55"/>
    </row>
    <row r="11" spans="1:5" ht="15.75">
      <c r="A11" s="35" t="s">
        <v>466</v>
      </c>
      <c r="B11" s="36">
        <v>87</v>
      </c>
      <c r="C11" s="36">
        <v>425</v>
      </c>
      <c r="D11" s="54"/>
      <c r="E11" s="55"/>
    </row>
    <row r="12" spans="1:5" ht="15.75">
      <c r="A12" s="35">
        <v>40610</v>
      </c>
      <c r="B12" s="36">
        <v>313</v>
      </c>
      <c r="C12" s="36">
        <v>250</v>
      </c>
      <c r="D12" s="54"/>
      <c r="E12" s="55"/>
    </row>
    <row r="13" spans="1:5" ht="15.75">
      <c r="A13" s="35">
        <v>40642</v>
      </c>
      <c r="B13" s="36">
        <v>641</v>
      </c>
      <c r="C13" s="60">
        <v>302</v>
      </c>
      <c r="D13" s="54"/>
      <c r="E13" s="55"/>
    </row>
    <row r="14" spans="1:5" ht="15.75">
      <c r="A14" s="35">
        <v>40672</v>
      </c>
      <c r="B14" s="36">
        <v>687</v>
      </c>
      <c r="C14" s="36">
        <v>898</v>
      </c>
      <c r="D14" s="54"/>
      <c r="E14" s="55"/>
    </row>
    <row r="15" spans="1:5" ht="15.75">
      <c r="A15" s="35">
        <v>40733</v>
      </c>
      <c r="B15" s="36">
        <v>838</v>
      </c>
      <c r="C15" s="36">
        <v>639</v>
      </c>
      <c r="D15" s="54"/>
      <c r="E15" s="55"/>
    </row>
    <row r="16" spans="1:5" ht="15.75">
      <c r="A16" s="35" t="s">
        <v>467</v>
      </c>
      <c r="B16" s="59">
        <v>394</v>
      </c>
      <c r="C16" s="59">
        <v>358</v>
      </c>
      <c r="D16" s="54"/>
      <c r="E16" s="55"/>
    </row>
    <row r="17" spans="1:5" ht="15.75">
      <c r="A17" s="35" t="s">
        <v>467</v>
      </c>
      <c r="B17" s="36">
        <v>393</v>
      </c>
      <c r="C17" s="36">
        <v>224</v>
      </c>
      <c r="D17" s="54"/>
      <c r="E17" s="55"/>
    </row>
    <row r="18" spans="1:5" ht="15.75">
      <c r="A18" s="35" t="s">
        <v>468</v>
      </c>
      <c r="B18" s="59">
        <v>474</v>
      </c>
      <c r="C18" s="59">
        <v>280</v>
      </c>
      <c r="D18" s="54"/>
      <c r="E18" s="55"/>
    </row>
    <row r="19" spans="1:5" ht="15.75">
      <c r="A19" s="35" t="s">
        <v>469</v>
      </c>
      <c r="B19" s="59">
        <v>607</v>
      </c>
      <c r="C19" s="59">
        <v>552</v>
      </c>
      <c r="D19" s="54"/>
      <c r="E19" s="55"/>
    </row>
    <row r="20" spans="1:5" ht="15.75">
      <c r="A20" s="35" t="s">
        <v>470</v>
      </c>
      <c r="B20" s="59">
        <v>691</v>
      </c>
      <c r="C20" s="59">
        <v>40</v>
      </c>
      <c r="D20" s="54"/>
      <c r="E20" s="55"/>
    </row>
    <row r="21" spans="1:5" ht="15.75">
      <c r="A21" s="35" t="s">
        <v>471</v>
      </c>
      <c r="B21" s="36">
        <v>715</v>
      </c>
      <c r="C21" s="36">
        <v>50</v>
      </c>
      <c r="D21" s="54"/>
      <c r="E21" s="55"/>
    </row>
    <row r="22" spans="1:5" ht="15.75">
      <c r="A22" s="35" t="s">
        <v>472</v>
      </c>
      <c r="B22" s="36">
        <v>687</v>
      </c>
      <c r="C22" s="37">
        <v>1070</v>
      </c>
      <c r="D22" s="54"/>
      <c r="E22" s="55"/>
    </row>
    <row r="23" spans="1:5" ht="15.75">
      <c r="A23" s="35" t="s">
        <v>472</v>
      </c>
      <c r="B23" s="36">
        <v>688</v>
      </c>
      <c r="C23" s="36">
        <v>270</v>
      </c>
      <c r="D23" s="54"/>
      <c r="E23" s="55"/>
    </row>
    <row r="24" spans="1:5" ht="15.75">
      <c r="A24" s="35" t="s">
        <v>472</v>
      </c>
      <c r="B24" s="59">
        <v>290</v>
      </c>
      <c r="C24" s="59">
        <v>986</v>
      </c>
      <c r="D24" s="54"/>
      <c r="E24" s="55"/>
    </row>
    <row r="25" spans="1:5" ht="15.75">
      <c r="A25" s="35" t="s">
        <v>473</v>
      </c>
      <c r="B25" s="36">
        <v>725</v>
      </c>
      <c r="C25" s="36">
        <v>740</v>
      </c>
      <c r="D25" s="54"/>
      <c r="E25" s="55"/>
    </row>
    <row r="26" spans="1:5" ht="15.75">
      <c r="A26" s="35" t="s">
        <v>474</v>
      </c>
      <c r="B26" s="59">
        <v>922</v>
      </c>
      <c r="C26" s="59">
        <v>608</v>
      </c>
      <c r="D26" s="54"/>
      <c r="E26" s="55"/>
    </row>
    <row r="27" spans="1:5" ht="15.75">
      <c r="A27" s="35" t="s">
        <v>475</v>
      </c>
      <c r="B27" s="36">
        <v>989</v>
      </c>
      <c r="C27" s="36">
        <v>630</v>
      </c>
      <c r="D27" s="54"/>
      <c r="E27" s="55"/>
    </row>
    <row r="28" spans="1:5" ht="15.75">
      <c r="A28" s="35">
        <v>41700</v>
      </c>
      <c r="B28" s="36">
        <v>612</v>
      </c>
      <c r="C28" s="37">
        <v>882</v>
      </c>
      <c r="D28" s="54"/>
      <c r="E28" s="55"/>
    </row>
    <row r="29" spans="1:5" ht="15.75">
      <c r="A29" s="32">
        <v>41731</v>
      </c>
      <c r="B29" s="33">
        <v>730</v>
      </c>
      <c r="C29" s="34">
        <v>147</v>
      </c>
      <c r="D29" s="54"/>
      <c r="E29" s="55"/>
    </row>
    <row r="30" spans="1:5" ht="15.75">
      <c r="A30" s="32">
        <v>41761</v>
      </c>
      <c r="B30" s="33">
        <v>835</v>
      </c>
      <c r="C30" s="33">
        <v>307</v>
      </c>
      <c r="D30" s="57"/>
      <c r="E30" s="55"/>
    </row>
    <row r="31" spans="1:5" ht="15.75">
      <c r="A31" s="32">
        <v>41792</v>
      </c>
      <c r="B31" s="33">
        <v>942</v>
      </c>
      <c r="C31" s="33">
        <v>274</v>
      </c>
      <c r="D31" s="57"/>
      <c r="E31" s="57"/>
    </row>
    <row r="32" spans="1:5" ht="15.75" customHeight="1">
      <c r="A32" s="32">
        <v>41822</v>
      </c>
      <c r="B32" s="33">
        <v>52</v>
      </c>
      <c r="C32" s="33">
        <v>450</v>
      </c>
      <c r="D32" s="57"/>
      <c r="E32" s="58"/>
    </row>
    <row r="33" spans="1:4" ht="15.75">
      <c r="A33" s="32">
        <v>41914</v>
      </c>
      <c r="B33" s="33">
        <v>350</v>
      </c>
      <c r="C33" s="33">
        <v>125</v>
      </c>
      <c r="D33" s="27"/>
    </row>
    <row r="34" spans="1:4" ht="15.75">
      <c r="A34" s="32">
        <v>41975</v>
      </c>
      <c r="B34" s="33">
        <v>619</v>
      </c>
      <c r="C34" s="33">
        <v>200</v>
      </c>
    </row>
    <row r="35" spans="1:4" ht="15.75">
      <c r="A35" s="32" t="s">
        <v>209</v>
      </c>
      <c r="B35" s="33">
        <v>912</v>
      </c>
      <c r="C35" s="33">
        <v>173</v>
      </c>
    </row>
    <row r="36" spans="1:4" ht="15.75">
      <c r="A36" s="32" t="s">
        <v>392</v>
      </c>
      <c r="B36" s="33">
        <v>158</v>
      </c>
      <c r="C36" s="33">
        <v>260</v>
      </c>
    </row>
    <row r="37" spans="1:4" ht="15.75">
      <c r="A37" s="32" t="s">
        <v>392</v>
      </c>
      <c r="B37" s="33">
        <v>205</v>
      </c>
      <c r="C37" s="33">
        <v>141</v>
      </c>
    </row>
    <row r="38" spans="1:4" ht="15.75">
      <c r="A38" s="32" t="s">
        <v>210</v>
      </c>
      <c r="B38" s="33">
        <v>771</v>
      </c>
      <c r="C38" s="33">
        <v>262</v>
      </c>
    </row>
    <row r="39" spans="1:4" ht="15.75">
      <c r="A39" s="32" t="s">
        <v>128</v>
      </c>
      <c r="B39" s="33">
        <v>347</v>
      </c>
      <c r="C39" s="33">
        <v>672</v>
      </c>
      <c r="D39" s="27"/>
    </row>
    <row r="40" spans="1:4" ht="15.75">
      <c r="A40" s="40" t="s">
        <v>170</v>
      </c>
      <c r="B40" s="41">
        <v>146</v>
      </c>
      <c r="C40" s="44">
        <v>134</v>
      </c>
      <c r="D40" s="27"/>
    </row>
    <row r="41" spans="1:4" ht="15.75">
      <c r="A41" s="32" t="s">
        <v>212</v>
      </c>
      <c r="B41" s="33">
        <v>615</v>
      </c>
      <c r="C41" s="33">
        <v>48</v>
      </c>
      <c r="D41" s="27"/>
    </row>
    <row r="42" spans="1:4" ht="15.75">
      <c r="A42" s="32" t="s">
        <v>451</v>
      </c>
      <c r="B42" s="33">
        <v>706</v>
      </c>
      <c r="C42" s="34">
        <v>469</v>
      </c>
      <c r="D42" s="31"/>
    </row>
    <row r="43" spans="1:4">
      <c r="A43" s="35">
        <v>41678</v>
      </c>
      <c r="B43" s="36">
        <v>134</v>
      </c>
      <c r="C43" s="37">
        <v>376</v>
      </c>
      <c r="D43" s="31"/>
    </row>
    <row r="44" spans="1:4" ht="15.75">
      <c r="A44" s="32">
        <v>41706</v>
      </c>
      <c r="B44" s="33">
        <v>162</v>
      </c>
      <c r="C44" s="34">
        <v>30</v>
      </c>
      <c r="D44" s="31"/>
    </row>
    <row r="45" spans="1:4" ht="15.75">
      <c r="A45" s="32">
        <v>41737</v>
      </c>
      <c r="B45" s="33">
        <v>400</v>
      </c>
      <c r="C45" s="34">
        <v>195</v>
      </c>
      <c r="D45" s="31"/>
    </row>
    <row r="46" spans="1:4" ht="15.75">
      <c r="A46" s="32">
        <v>41737</v>
      </c>
      <c r="B46" s="33">
        <v>349</v>
      </c>
      <c r="C46" s="34">
        <v>84</v>
      </c>
      <c r="D46" s="31"/>
    </row>
    <row r="47" spans="1:4" ht="15.75">
      <c r="A47" s="32">
        <v>41737</v>
      </c>
      <c r="B47" s="33">
        <v>294</v>
      </c>
      <c r="C47" s="34">
        <v>487</v>
      </c>
      <c r="D47" s="31"/>
    </row>
    <row r="48" spans="1:4" ht="15.75">
      <c r="A48" s="32">
        <v>41798</v>
      </c>
      <c r="B48" s="33">
        <v>597</v>
      </c>
      <c r="C48" s="34">
        <v>194</v>
      </c>
      <c r="D48" s="31"/>
    </row>
    <row r="49" spans="1:4">
      <c r="A49" s="35">
        <v>41890</v>
      </c>
      <c r="B49" s="36">
        <v>802</v>
      </c>
      <c r="C49" s="37">
        <v>143</v>
      </c>
      <c r="D49" s="31"/>
    </row>
    <row r="50" spans="1:4" ht="15.75">
      <c r="A50" s="32">
        <v>41920</v>
      </c>
      <c r="B50" s="33">
        <v>982</v>
      </c>
      <c r="C50" s="34">
        <v>145</v>
      </c>
      <c r="D50" s="31"/>
    </row>
    <row r="51" spans="1:4">
      <c r="A51" s="35" t="s">
        <v>315</v>
      </c>
      <c r="B51" s="36">
        <v>299</v>
      </c>
      <c r="C51" s="36">
        <v>241</v>
      </c>
      <c r="D51" s="31"/>
    </row>
    <row r="52" spans="1:4">
      <c r="A52" s="35" t="s">
        <v>315</v>
      </c>
      <c r="B52" s="36">
        <v>400</v>
      </c>
      <c r="C52" s="36">
        <v>375</v>
      </c>
    </row>
    <row r="53" spans="1:4">
      <c r="A53" s="35" t="s">
        <v>315</v>
      </c>
      <c r="B53" s="36">
        <v>353</v>
      </c>
      <c r="C53" s="36">
        <v>50</v>
      </c>
      <c r="D53" s="27"/>
    </row>
    <row r="54" spans="1:4">
      <c r="A54" s="35" t="s">
        <v>330</v>
      </c>
      <c r="B54" s="36">
        <v>820</v>
      </c>
      <c r="C54" s="36">
        <v>227</v>
      </c>
      <c r="D54" s="27" t="s">
        <v>90</v>
      </c>
    </row>
    <row r="55" spans="1:4">
      <c r="A55" s="35" t="s">
        <v>189</v>
      </c>
      <c r="B55" s="36">
        <v>45</v>
      </c>
      <c r="C55" s="36">
        <v>648</v>
      </c>
      <c r="D55" s="27"/>
    </row>
    <row r="56" spans="1:4">
      <c r="A56" s="35" t="s">
        <v>316</v>
      </c>
      <c r="B56" s="36">
        <v>175</v>
      </c>
      <c r="C56" s="36">
        <v>124</v>
      </c>
      <c r="D56" s="27"/>
    </row>
    <row r="57" spans="1:4">
      <c r="A57" s="35" t="s">
        <v>267</v>
      </c>
      <c r="B57" s="36">
        <v>510</v>
      </c>
      <c r="C57" s="36">
        <v>517</v>
      </c>
      <c r="D57" s="27"/>
    </row>
    <row r="58" spans="1:4">
      <c r="A58" s="35" t="s">
        <v>269</v>
      </c>
      <c r="B58" s="36">
        <v>789</v>
      </c>
      <c r="C58" s="36">
        <v>338</v>
      </c>
      <c r="D58" s="27"/>
    </row>
    <row r="59" spans="1:4">
      <c r="A59" s="35" t="s">
        <v>269</v>
      </c>
      <c r="B59" s="36">
        <v>850</v>
      </c>
      <c r="C59" s="36">
        <v>275</v>
      </c>
    </row>
    <row r="60" spans="1:4" ht="15.75">
      <c r="A60" s="32" t="s">
        <v>183</v>
      </c>
      <c r="B60" s="33">
        <v>978</v>
      </c>
      <c r="C60" s="33">
        <v>224</v>
      </c>
    </row>
    <row r="61" spans="1:4">
      <c r="A61" s="35" t="s">
        <v>476</v>
      </c>
      <c r="B61" s="36">
        <v>190</v>
      </c>
      <c r="C61" s="36">
        <v>430</v>
      </c>
    </row>
    <row r="62" spans="1:4" ht="15.75">
      <c r="A62" s="32" t="s">
        <v>377</v>
      </c>
      <c r="B62" s="33">
        <v>349</v>
      </c>
      <c r="C62" s="33">
        <v>569</v>
      </c>
    </row>
    <row r="63" spans="1:4">
      <c r="A63" s="35" t="s">
        <v>455</v>
      </c>
      <c r="B63" s="36">
        <v>477</v>
      </c>
      <c r="C63" s="36">
        <v>343</v>
      </c>
      <c r="D63" s="27"/>
    </row>
    <row r="64" spans="1:4" ht="15.75">
      <c r="A64" s="32">
        <v>41679</v>
      </c>
      <c r="B64" s="33">
        <v>753</v>
      </c>
      <c r="C64" s="85">
        <v>152</v>
      </c>
      <c r="D64" s="27"/>
    </row>
    <row r="65" spans="1:4" ht="15.75">
      <c r="A65" s="32">
        <v>41707</v>
      </c>
      <c r="B65" s="33">
        <v>61</v>
      </c>
      <c r="C65" s="33">
        <v>272</v>
      </c>
      <c r="D65" s="27"/>
    </row>
    <row r="66" spans="1:4" ht="15.75">
      <c r="A66" s="32">
        <v>41707</v>
      </c>
      <c r="B66" s="33">
        <v>884</v>
      </c>
      <c r="C66" s="33">
        <v>238</v>
      </c>
      <c r="D66" s="27"/>
    </row>
    <row r="67" spans="1:4">
      <c r="A67" s="35">
        <v>41799</v>
      </c>
      <c r="B67" s="36">
        <v>208</v>
      </c>
      <c r="C67" s="36">
        <v>333</v>
      </c>
      <c r="D67" s="27"/>
    </row>
    <row r="68" spans="1:4">
      <c r="A68" s="35">
        <v>41891</v>
      </c>
      <c r="B68" s="36">
        <v>605</v>
      </c>
      <c r="C68" s="36">
        <v>431</v>
      </c>
    </row>
    <row r="69" spans="1:4">
      <c r="A69" s="35">
        <v>41952</v>
      </c>
      <c r="B69" s="36">
        <v>770</v>
      </c>
      <c r="C69" s="36">
        <v>322</v>
      </c>
    </row>
    <row r="70" spans="1:4">
      <c r="A70" s="35">
        <v>41892</v>
      </c>
      <c r="B70" s="36">
        <v>689</v>
      </c>
      <c r="C70" s="36">
        <v>125</v>
      </c>
    </row>
    <row r="71" spans="1:4">
      <c r="A71" s="35">
        <v>41953</v>
      </c>
      <c r="B71" s="36">
        <v>891</v>
      </c>
      <c r="C71" s="36">
        <v>147</v>
      </c>
    </row>
    <row r="72" spans="1:4">
      <c r="A72" s="35">
        <v>41983</v>
      </c>
      <c r="B72" s="36">
        <v>45</v>
      </c>
      <c r="C72" s="36">
        <v>199</v>
      </c>
    </row>
    <row r="73" spans="1:4">
      <c r="A73" s="35" t="s">
        <v>115</v>
      </c>
      <c r="B73" s="36">
        <v>519</v>
      </c>
      <c r="C73" s="36">
        <v>167</v>
      </c>
    </row>
    <row r="74" spans="1:4" ht="45">
      <c r="A74" s="61" t="s">
        <v>105</v>
      </c>
      <c r="B74" s="62"/>
      <c r="C74" s="63">
        <f>SUM(C5:C73)</f>
        <v>22237</v>
      </c>
    </row>
  </sheetData>
  <sortState ref="A22:C27">
    <sortCondition ref="A22:A27"/>
  </sortState>
  <mergeCells count="3">
    <mergeCell ref="A1:C1"/>
    <mergeCell ref="A2:C2"/>
    <mergeCell ref="A3:C3"/>
  </mergeCells>
  <hyperlinks>
    <hyperlink ref="A3:C3" location="'Adel Al Saeedi  Income &amp; Exp.'!A1" display=" Material Expense Sheet"/>
  </hyperlinks>
  <pageMargins left="0.69930555555555596" right="0.69930555555555596" top="0.75" bottom="0.75" header="0.3" footer="0.3"/>
  <pageSetup orientation="portrait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951" t="s">
        <v>463</v>
      </c>
      <c r="B2" s="952"/>
      <c r="C2" s="953"/>
      <c r="D2" s="52"/>
      <c r="E2" s="51"/>
    </row>
    <row r="3" spans="1:5" ht="36" customHeight="1">
      <c r="A3" s="958" t="s">
        <v>127</v>
      </c>
      <c r="B3" s="959"/>
      <c r="C3" s="960"/>
      <c r="D3" s="52"/>
      <c r="E3" s="51"/>
    </row>
    <row r="4" spans="1:5" ht="25.5">
      <c r="A4" s="242" t="s">
        <v>63</v>
      </c>
      <c r="B4" s="243" t="s">
        <v>47</v>
      </c>
      <c r="C4" s="242" t="s">
        <v>64</v>
      </c>
      <c r="D4" s="184"/>
      <c r="E4" s="27"/>
    </row>
    <row r="5" spans="1:5" ht="15.75">
      <c r="A5" s="32" t="s">
        <v>323</v>
      </c>
      <c r="B5" s="33">
        <v>853</v>
      </c>
      <c r="C5" s="34">
        <v>27000</v>
      </c>
      <c r="D5" s="54"/>
      <c r="E5" s="55"/>
    </row>
    <row r="6" spans="1:5" ht="15.75">
      <c r="A6" s="32" t="s">
        <v>323</v>
      </c>
      <c r="B6" s="33">
        <v>206</v>
      </c>
      <c r="C6" s="34">
        <v>4150</v>
      </c>
      <c r="D6" s="54"/>
      <c r="E6" s="55"/>
    </row>
    <row r="7" spans="1:5" ht="15.75">
      <c r="A7" s="32" t="s">
        <v>477</v>
      </c>
      <c r="B7" s="33">
        <v>207</v>
      </c>
      <c r="C7" s="34">
        <v>4500</v>
      </c>
      <c r="D7" s="54"/>
      <c r="E7" s="55"/>
    </row>
    <row r="8" spans="1:5" ht="15.75">
      <c r="A8" s="32" t="s">
        <v>478</v>
      </c>
      <c r="B8" s="33">
        <v>208</v>
      </c>
      <c r="C8" s="33">
        <v>1000</v>
      </c>
      <c r="D8" s="54"/>
      <c r="E8" s="55"/>
    </row>
    <row r="9" spans="1:5" ht="15.75">
      <c r="A9" s="40" t="s">
        <v>479</v>
      </c>
      <c r="B9" s="41">
        <v>250</v>
      </c>
      <c r="C9" s="42">
        <v>10000</v>
      </c>
      <c r="D9" s="54"/>
      <c r="E9" s="55"/>
    </row>
    <row r="10" spans="1:5" ht="15.75">
      <c r="A10" s="32" t="s">
        <v>480</v>
      </c>
      <c r="B10" s="33">
        <v>211</v>
      </c>
      <c r="C10" s="34">
        <v>9500</v>
      </c>
      <c r="D10" s="54"/>
      <c r="E10" s="55"/>
    </row>
    <row r="11" spans="1:5" ht="15.75">
      <c r="A11" s="32" t="s">
        <v>481</v>
      </c>
      <c r="B11" s="33">
        <v>847</v>
      </c>
      <c r="C11" s="34">
        <v>20000</v>
      </c>
      <c r="D11" s="54"/>
      <c r="E11" s="55"/>
    </row>
    <row r="12" spans="1:5" ht="15.75">
      <c r="A12" s="32" t="s">
        <v>482</v>
      </c>
      <c r="B12" s="33">
        <v>234</v>
      </c>
      <c r="C12" s="34">
        <v>5000</v>
      </c>
      <c r="D12" s="54"/>
      <c r="E12" s="55"/>
    </row>
    <row r="13" spans="1:5" ht="15.75">
      <c r="A13" s="32" t="s">
        <v>483</v>
      </c>
      <c r="B13" s="33">
        <v>98</v>
      </c>
      <c r="C13" s="34">
        <v>6000</v>
      </c>
      <c r="D13" s="54"/>
      <c r="E13" s="55"/>
    </row>
    <row r="14" spans="1:5" ht="15.75">
      <c r="A14" s="32">
        <v>41914</v>
      </c>
      <c r="B14" s="33">
        <v>735</v>
      </c>
      <c r="C14" s="34">
        <v>3420</v>
      </c>
      <c r="D14" s="54"/>
      <c r="E14" s="55"/>
    </row>
    <row r="15" spans="1:5" ht="15.75">
      <c r="A15" s="32">
        <v>41641</v>
      </c>
      <c r="B15" s="33">
        <v>58</v>
      </c>
      <c r="C15" s="34">
        <v>2720</v>
      </c>
      <c r="D15" s="54"/>
      <c r="E15" s="55"/>
    </row>
    <row r="16" spans="1:5" ht="15.75">
      <c r="A16" s="32" t="s">
        <v>382</v>
      </c>
      <c r="B16" s="33">
        <v>195</v>
      </c>
      <c r="C16" s="34">
        <v>350</v>
      </c>
      <c r="D16" s="54"/>
      <c r="E16" s="55"/>
    </row>
    <row r="17" spans="1:5" ht="15.75">
      <c r="A17" s="32">
        <v>41672</v>
      </c>
      <c r="B17" s="33">
        <v>648</v>
      </c>
      <c r="C17" s="34">
        <v>3570</v>
      </c>
      <c r="D17" s="54"/>
      <c r="E17" s="55"/>
    </row>
    <row r="18" spans="1:5" ht="15.75">
      <c r="A18" s="32">
        <v>41914</v>
      </c>
      <c r="B18" s="33">
        <v>699</v>
      </c>
      <c r="C18" s="34">
        <v>2620</v>
      </c>
      <c r="D18" s="54"/>
      <c r="E18" s="55"/>
    </row>
    <row r="19" spans="1:5" ht="15.75">
      <c r="A19" s="32">
        <v>41828</v>
      </c>
      <c r="B19" s="33">
        <v>670</v>
      </c>
      <c r="C19" s="34">
        <v>6290</v>
      </c>
      <c r="D19" s="54"/>
      <c r="E19" s="55"/>
    </row>
    <row r="20" spans="1:5" ht="15.75">
      <c r="A20" s="35">
        <v>41679</v>
      </c>
      <c r="B20" s="36">
        <v>707</v>
      </c>
      <c r="C20" s="37">
        <v>5450</v>
      </c>
      <c r="D20" s="54"/>
      <c r="E20" s="55"/>
    </row>
    <row r="21" spans="1:5" ht="15.75">
      <c r="A21" s="8"/>
      <c r="B21" s="8"/>
      <c r="C21" s="8"/>
      <c r="D21" s="54"/>
      <c r="E21" s="55"/>
    </row>
    <row r="22" spans="1:5" ht="15.75">
      <c r="A22" s="8"/>
      <c r="B22" s="8"/>
      <c r="C22" s="8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5"/>
      <c r="B25" s="36"/>
      <c r="C25" s="37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5"/>
      <c r="B27" s="36"/>
      <c r="C27" s="36"/>
      <c r="D27" s="54"/>
      <c r="E27" s="55"/>
    </row>
    <row r="28" spans="1:5" ht="15.75">
      <c r="A28" s="35"/>
      <c r="B28" s="36"/>
      <c r="C28" s="36"/>
      <c r="D28" s="54"/>
      <c r="E28" s="55"/>
    </row>
    <row r="29" spans="1:5" ht="15.75">
      <c r="A29" s="35"/>
      <c r="B29" s="36"/>
      <c r="C29" s="36"/>
      <c r="D29" s="54"/>
      <c r="E29" s="55"/>
    </row>
    <row r="30" spans="1:5">
      <c r="A30" s="35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4">
      <c r="A33" s="35"/>
      <c r="B33" s="36"/>
      <c r="C33" s="36"/>
    </row>
    <row r="34" spans="1:4">
      <c r="A34" s="35"/>
      <c r="B34" s="36"/>
      <c r="C34" s="36"/>
    </row>
    <row r="35" spans="1:4">
      <c r="A35" s="35"/>
      <c r="B35" s="36"/>
      <c r="C35" s="36"/>
    </row>
    <row r="36" spans="1:4" ht="15.75">
      <c r="A36" s="32"/>
      <c r="B36" s="33"/>
      <c r="C36" s="33"/>
    </row>
    <row r="37" spans="1:4">
      <c r="A37" s="35"/>
      <c r="B37" s="36"/>
      <c r="C37" s="36"/>
    </row>
    <row r="38" spans="1:4" ht="15.75">
      <c r="A38" s="32"/>
      <c r="B38" s="33"/>
      <c r="C38" s="34"/>
      <c r="D38" s="31"/>
    </row>
    <row r="39" spans="1:4">
      <c r="A39" s="35"/>
      <c r="B39" s="36"/>
      <c r="C39" s="37"/>
      <c r="D39" s="31"/>
    </row>
    <row r="40" spans="1:4" ht="15.75">
      <c r="A40" s="32"/>
      <c r="B40" s="33"/>
      <c r="C40" s="56"/>
      <c r="D40" s="31"/>
    </row>
    <row r="41" spans="1:4" ht="15.75">
      <c r="A41" s="32"/>
      <c r="B41" s="33"/>
      <c r="C41" s="34"/>
      <c r="D41" s="31"/>
    </row>
    <row r="42" spans="1:4" ht="15.75">
      <c r="A42" s="32"/>
      <c r="B42" s="33"/>
      <c r="C42" s="34"/>
      <c r="D42" s="31"/>
    </row>
    <row r="43" spans="1:4">
      <c r="A43" s="35"/>
      <c r="B43" s="36"/>
      <c r="C43" s="37"/>
      <c r="D43" s="31"/>
    </row>
    <row r="44" spans="1:4">
      <c r="A44" s="35"/>
      <c r="B44" s="36"/>
      <c r="C44" s="37"/>
      <c r="D44" s="31"/>
    </row>
    <row r="45" spans="1:4">
      <c r="A45" s="35"/>
      <c r="B45" s="36"/>
      <c r="C45" s="37"/>
      <c r="D45" s="31"/>
    </row>
    <row r="46" spans="1:4">
      <c r="A46" s="35"/>
      <c r="B46" s="36"/>
      <c r="C46" s="37"/>
      <c r="D46" s="31"/>
    </row>
    <row r="47" spans="1:4">
      <c r="A47" s="35"/>
      <c r="B47" s="36"/>
      <c r="C47" s="37"/>
      <c r="D47" s="31"/>
    </row>
    <row r="48" spans="1:4">
      <c r="A48" s="35"/>
      <c r="B48" s="36"/>
      <c r="C48" s="37"/>
      <c r="D48" s="31"/>
    </row>
    <row r="49" spans="1:4">
      <c r="A49" s="35"/>
      <c r="B49" s="36"/>
      <c r="C49" s="37"/>
      <c r="D49" s="31"/>
    </row>
    <row r="50" spans="1:4">
      <c r="A50" s="35"/>
      <c r="B50" s="36"/>
      <c r="C50" s="37"/>
      <c r="D50" s="31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111570</v>
      </c>
    </row>
  </sheetData>
  <mergeCells count="3">
    <mergeCell ref="A1:C1"/>
    <mergeCell ref="A2:C2"/>
    <mergeCell ref="A3:C3"/>
  </mergeCells>
  <hyperlinks>
    <hyperlink ref="A3:C3" location="'Adel Al Saeedi  Income &amp; Exp.'!A1" display="Stone Expense Sheet"/>
    <hyperlink ref="A2:C2" location="'Adel Al Saeedi  Material (2)'!A1" display="  Project Name :Adel Al Saeedi "/>
  </hyperlinks>
  <pageMargins left="0.69930555555555596" right="0.69930555555555596" top="0.75" bottom="0.75" header="0.3" footer="0.3"/>
  <pageSetup orientation="portrait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E73"/>
  <sheetViews>
    <sheetView workbookViewId="0">
      <selection activeCell="A3" sqref="A3:C3"/>
    </sheetView>
  </sheetViews>
  <sheetFormatPr defaultColWidth="9.140625" defaultRowHeight="15"/>
  <cols>
    <col min="1" max="1" width="24" customWidth="1"/>
    <col min="2" max="2" width="36" customWidth="1"/>
    <col min="3" max="3" width="43" customWidth="1"/>
    <col min="4" max="4" width="18.140625" customWidth="1"/>
    <col min="5" max="5" width="21.140625" customWidth="1"/>
  </cols>
  <sheetData>
    <row r="1" spans="1:5" ht="35.25">
      <c r="A1" s="620" t="s">
        <v>60</v>
      </c>
      <c r="B1" s="621"/>
      <c r="C1" s="622"/>
      <c r="D1" s="50"/>
      <c r="E1" s="51"/>
    </row>
    <row r="2" spans="1:5" ht="20.25">
      <c r="A2" s="951" t="s">
        <v>463</v>
      </c>
      <c r="B2" s="952"/>
      <c r="C2" s="953"/>
      <c r="D2" s="52"/>
      <c r="E2" s="51"/>
    </row>
    <row r="3" spans="1:5" ht="36" customHeight="1">
      <c r="A3" s="958" t="s">
        <v>440</v>
      </c>
      <c r="B3" s="959"/>
      <c r="C3" s="960"/>
      <c r="D3" s="52"/>
      <c r="E3" s="51"/>
    </row>
    <row r="4" spans="1:5" ht="25.5">
      <c r="A4" s="242" t="s">
        <v>63</v>
      </c>
      <c r="B4" s="243" t="s">
        <v>47</v>
      </c>
      <c r="C4" s="242" t="s">
        <v>64</v>
      </c>
      <c r="D4" s="184"/>
      <c r="E4" s="27"/>
    </row>
    <row r="5" spans="1:5" ht="15.75">
      <c r="A5" s="245" t="s">
        <v>484</v>
      </c>
      <c r="B5" s="248">
        <v>260</v>
      </c>
      <c r="C5" s="247">
        <v>200</v>
      </c>
      <c r="D5" s="54"/>
      <c r="E5" s="55"/>
    </row>
    <row r="6" spans="1:5" ht="15.75">
      <c r="A6" s="250" t="s">
        <v>483</v>
      </c>
      <c r="B6" s="337">
        <v>689</v>
      </c>
      <c r="C6" s="253">
        <v>250</v>
      </c>
      <c r="D6" s="54"/>
      <c r="E6" s="55"/>
    </row>
    <row r="7" spans="1:5" ht="15.75">
      <c r="A7" s="32"/>
      <c r="B7" s="33"/>
      <c r="C7" s="34"/>
      <c r="D7" s="54"/>
      <c r="E7" s="55"/>
    </row>
    <row r="8" spans="1:5" ht="15.75">
      <c r="A8" s="32"/>
      <c r="B8" s="33"/>
      <c r="C8" s="34"/>
      <c r="D8" s="54"/>
      <c r="E8" s="55"/>
    </row>
    <row r="9" spans="1:5" ht="15.75">
      <c r="A9" s="32"/>
      <c r="B9" s="33"/>
      <c r="C9" s="34"/>
      <c r="D9" s="54"/>
      <c r="E9" s="55"/>
    </row>
    <row r="10" spans="1:5" ht="15.75">
      <c r="A10" s="32"/>
      <c r="B10" s="33"/>
      <c r="C10" s="34"/>
      <c r="D10" s="54"/>
      <c r="E10" s="55"/>
    </row>
    <row r="11" spans="1:5" ht="15.75">
      <c r="A11" s="32"/>
      <c r="B11" s="33"/>
      <c r="C11" s="34"/>
      <c r="D11" s="54"/>
      <c r="E11" s="55"/>
    </row>
    <row r="12" spans="1:5" ht="15.75">
      <c r="A12" s="32"/>
      <c r="B12" s="33"/>
      <c r="C12" s="34"/>
      <c r="D12" s="54"/>
      <c r="E12" s="55"/>
    </row>
    <row r="13" spans="1:5" ht="15.75">
      <c r="A13" s="32"/>
      <c r="B13" s="33"/>
      <c r="C13" s="34"/>
      <c r="D13" s="54"/>
      <c r="E13" s="55"/>
    </row>
    <row r="14" spans="1:5" ht="15.75">
      <c r="A14" s="32"/>
      <c r="B14" s="33"/>
      <c r="C14" s="34"/>
      <c r="D14" s="54"/>
      <c r="E14" s="55"/>
    </row>
    <row r="15" spans="1:5" ht="15.75">
      <c r="A15" s="32"/>
      <c r="B15" s="33"/>
      <c r="C15" s="33"/>
      <c r="D15" s="54"/>
      <c r="E15" s="55"/>
    </row>
    <row r="16" spans="1:5" ht="15.75">
      <c r="A16" s="40"/>
      <c r="B16" s="41"/>
      <c r="C16" s="42"/>
      <c r="D16" s="54"/>
      <c r="E16" s="55"/>
    </row>
    <row r="17" spans="1:5" ht="15.75">
      <c r="A17" s="32"/>
      <c r="B17" s="33"/>
      <c r="C17" s="34"/>
      <c r="D17" s="54"/>
      <c r="E17" s="55"/>
    </row>
    <row r="18" spans="1:5" ht="15.75">
      <c r="A18" s="32"/>
      <c r="B18" s="33"/>
      <c r="C18" s="34"/>
      <c r="D18" s="54"/>
      <c r="E18" s="55"/>
    </row>
    <row r="19" spans="1:5" ht="15.75">
      <c r="A19" s="35"/>
      <c r="B19" s="36"/>
      <c r="C19" s="37"/>
      <c r="D19" s="54"/>
      <c r="E19" s="55"/>
    </row>
    <row r="20" spans="1:5" ht="15.75">
      <c r="A20" s="32"/>
      <c r="B20" s="33"/>
      <c r="C20" s="34"/>
      <c r="D20" s="54"/>
      <c r="E20" s="55"/>
    </row>
    <row r="21" spans="1:5" ht="15.75">
      <c r="A21" s="32"/>
      <c r="B21" s="33"/>
      <c r="C21" s="34"/>
      <c r="D21" s="54"/>
      <c r="E21" s="55"/>
    </row>
    <row r="22" spans="1:5" ht="15.75">
      <c r="A22" s="32"/>
      <c r="B22" s="33"/>
      <c r="C22" s="34"/>
      <c r="D22" s="54"/>
      <c r="E22" s="55"/>
    </row>
    <row r="23" spans="1:5" ht="15.75">
      <c r="A23" s="32"/>
      <c r="B23" s="33"/>
      <c r="C23" s="34"/>
      <c r="D23" s="54"/>
      <c r="E23" s="55"/>
    </row>
    <row r="24" spans="1:5" ht="15.75">
      <c r="A24" s="32"/>
      <c r="B24" s="33"/>
      <c r="C24" s="34"/>
      <c r="D24" s="54"/>
      <c r="E24" s="55"/>
    </row>
    <row r="25" spans="1:5" ht="15.75">
      <c r="A25" s="35"/>
      <c r="B25" s="36"/>
      <c r="C25" s="37"/>
      <c r="D25" s="54"/>
      <c r="E25" s="55"/>
    </row>
    <row r="26" spans="1:5" ht="15.75">
      <c r="A26" s="32"/>
      <c r="B26" s="33"/>
      <c r="C26" s="34"/>
      <c r="D26" s="54"/>
      <c r="E26" s="55"/>
    </row>
    <row r="27" spans="1:5" ht="15.75">
      <c r="A27" s="35"/>
      <c r="B27" s="36"/>
      <c r="C27" s="36"/>
      <c r="D27" s="54"/>
      <c r="E27" s="55"/>
    </row>
    <row r="28" spans="1:5" ht="15.75">
      <c r="A28" s="35"/>
      <c r="B28" s="36"/>
      <c r="C28" s="36"/>
      <c r="D28" s="54"/>
      <c r="E28" s="55"/>
    </row>
    <row r="29" spans="1:5" ht="15.75">
      <c r="A29" s="35"/>
      <c r="B29" s="36"/>
      <c r="C29" s="36"/>
      <c r="D29" s="54"/>
      <c r="E29" s="55"/>
    </row>
    <row r="30" spans="1:5">
      <c r="A30" s="35"/>
      <c r="B30" s="36"/>
      <c r="C30" s="36"/>
      <c r="D30" s="57"/>
      <c r="E30" s="57"/>
    </row>
    <row r="31" spans="1:5" ht="15.75" customHeight="1">
      <c r="A31" s="35"/>
      <c r="B31" s="36"/>
      <c r="C31" s="36"/>
      <c r="D31" s="57"/>
      <c r="E31" s="58"/>
    </row>
    <row r="32" spans="1:5">
      <c r="A32" s="35"/>
      <c r="B32" s="36"/>
      <c r="C32" s="36"/>
      <c r="D32" s="27"/>
    </row>
    <row r="33" spans="1:4">
      <c r="A33" s="35"/>
      <c r="B33" s="36"/>
      <c r="C33" s="36"/>
    </row>
    <row r="34" spans="1:4">
      <c r="A34" s="35"/>
      <c r="B34" s="36"/>
      <c r="C34" s="36"/>
    </row>
    <row r="35" spans="1:4">
      <c r="A35" s="35"/>
      <c r="B35" s="36"/>
      <c r="C35" s="36"/>
    </row>
    <row r="36" spans="1:4" ht="15.75">
      <c r="A36" s="32"/>
      <c r="B36" s="33"/>
      <c r="C36" s="33"/>
    </row>
    <row r="37" spans="1:4">
      <c r="A37" s="35"/>
      <c r="B37" s="36"/>
      <c r="C37" s="36"/>
    </row>
    <row r="38" spans="1:4" ht="15.75">
      <c r="A38" s="32"/>
      <c r="B38" s="33"/>
      <c r="C38" s="34"/>
      <c r="D38" s="31"/>
    </row>
    <row r="39" spans="1:4">
      <c r="A39" s="35"/>
      <c r="B39" s="36"/>
      <c r="C39" s="37"/>
      <c r="D39" s="31"/>
    </row>
    <row r="40" spans="1:4" ht="15.75">
      <c r="A40" s="32"/>
      <c r="B40" s="33"/>
      <c r="C40" s="56"/>
      <c r="D40" s="31"/>
    </row>
    <row r="41" spans="1:4" ht="15.75">
      <c r="A41" s="32"/>
      <c r="B41" s="33"/>
      <c r="C41" s="34"/>
      <c r="D41" s="31"/>
    </row>
    <row r="42" spans="1:4" ht="15.75">
      <c r="A42" s="32"/>
      <c r="B42" s="33"/>
      <c r="C42" s="34"/>
      <c r="D42" s="31"/>
    </row>
    <row r="43" spans="1:4">
      <c r="A43" s="35"/>
      <c r="B43" s="36"/>
      <c r="C43" s="37"/>
      <c r="D43" s="31"/>
    </row>
    <row r="44" spans="1:4">
      <c r="A44" s="35"/>
      <c r="B44" s="36"/>
      <c r="C44" s="37"/>
      <c r="D44" s="31"/>
    </row>
    <row r="45" spans="1:4">
      <c r="A45" s="35"/>
      <c r="B45" s="36"/>
      <c r="C45" s="37"/>
      <c r="D45" s="31"/>
    </row>
    <row r="46" spans="1:4">
      <c r="A46" s="35"/>
      <c r="B46" s="36"/>
      <c r="C46" s="37"/>
      <c r="D46" s="31"/>
    </row>
    <row r="47" spans="1:4">
      <c r="A47" s="35"/>
      <c r="B47" s="36"/>
      <c r="C47" s="37"/>
      <c r="D47" s="31"/>
    </row>
    <row r="48" spans="1:4">
      <c r="A48" s="35"/>
      <c r="B48" s="36"/>
      <c r="C48" s="37"/>
      <c r="D48" s="31"/>
    </row>
    <row r="49" spans="1:4">
      <c r="A49" s="35"/>
      <c r="B49" s="36"/>
      <c r="C49" s="37"/>
      <c r="D49" s="31"/>
    </row>
    <row r="50" spans="1:4">
      <c r="A50" s="35"/>
      <c r="B50" s="36"/>
      <c r="C50" s="37"/>
      <c r="D50" s="31"/>
    </row>
    <row r="51" spans="1:4">
      <c r="A51" s="35"/>
      <c r="B51" s="59"/>
      <c r="C51" s="59"/>
    </row>
    <row r="52" spans="1:4">
      <c r="A52" s="35"/>
      <c r="B52" s="36"/>
      <c r="C52" s="36"/>
      <c r="D52" s="27"/>
    </row>
    <row r="53" spans="1:4">
      <c r="A53" s="35"/>
      <c r="B53" s="36"/>
      <c r="C53" s="36"/>
      <c r="D53" s="27" t="s">
        <v>90</v>
      </c>
    </row>
    <row r="54" spans="1:4">
      <c r="A54" s="35"/>
      <c r="B54" s="36"/>
      <c r="C54" s="36"/>
      <c r="D54" s="27"/>
    </row>
    <row r="55" spans="1:4">
      <c r="A55" s="35"/>
      <c r="B55" s="36"/>
      <c r="C55" s="36"/>
      <c r="D55" s="27"/>
    </row>
    <row r="56" spans="1:4">
      <c r="A56" s="35"/>
      <c r="B56" s="36"/>
      <c r="C56" s="36"/>
      <c r="D56" s="27"/>
    </row>
    <row r="57" spans="1:4">
      <c r="A57" s="35"/>
      <c r="B57" s="36"/>
      <c r="C57" s="36"/>
      <c r="D57" s="27"/>
    </row>
    <row r="58" spans="1:4">
      <c r="A58" s="35"/>
      <c r="B58" s="59"/>
      <c r="C58" s="59"/>
    </row>
    <row r="59" spans="1:4">
      <c r="A59" s="35"/>
      <c r="B59" s="59"/>
      <c r="C59" s="59"/>
    </row>
    <row r="60" spans="1:4">
      <c r="A60" s="35"/>
      <c r="B60" s="59"/>
      <c r="C60" s="59"/>
    </row>
    <row r="61" spans="1:4">
      <c r="A61" s="35"/>
      <c r="B61" s="59"/>
      <c r="C61" s="59"/>
    </row>
    <row r="62" spans="1:4">
      <c r="A62" s="35"/>
      <c r="B62" s="59"/>
      <c r="C62" s="59"/>
      <c r="D62" s="27"/>
    </row>
    <row r="63" spans="1:4">
      <c r="A63" s="35"/>
      <c r="B63" s="36"/>
      <c r="C63" s="36"/>
      <c r="D63" s="27"/>
    </row>
    <row r="64" spans="1:4">
      <c r="A64" s="35"/>
      <c r="B64" s="36"/>
      <c r="C64" s="36"/>
      <c r="D64" s="27"/>
    </row>
    <row r="65" spans="1:4">
      <c r="A65" s="35"/>
      <c r="B65" s="36"/>
      <c r="C65" s="36"/>
      <c r="D65" s="27"/>
    </row>
    <row r="66" spans="1:4">
      <c r="A66" s="35"/>
      <c r="B66" s="36"/>
      <c r="C66" s="36"/>
      <c r="D66" s="27"/>
    </row>
    <row r="67" spans="1:4">
      <c r="A67" s="35"/>
      <c r="B67" s="36"/>
      <c r="C67" s="60"/>
    </row>
    <row r="68" spans="1:4">
      <c r="A68" s="35"/>
      <c r="B68" s="36"/>
      <c r="C68" s="36"/>
    </row>
    <row r="69" spans="1:4">
      <c r="A69" s="35"/>
      <c r="B69" s="36"/>
      <c r="C69" s="36"/>
    </row>
    <row r="70" spans="1:4">
      <c r="A70" s="35"/>
      <c r="B70" s="36"/>
      <c r="C70" s="36"/>
    </row>
    <row r="71" spans="1:4">
      <c r="A71" s="35"/>
      <c r="B71" s="36"/>
      <c r="C71" s="36"/>
    </row>
    <row r="72" spans="1:4">
      <c r="A72" s="35"/>
      <c r="B72" s="36"/>
      <c r="C72" s="36"/>
    </row>
    <row r="73" spans="1:4" ht="45">
      <c r="A73" s="61" t="s">
        <v>105</v>
      </c>
      <c r="B73" s="62"/>
      <c r="C73" s="63">
        <f>SUM(C5:C72)</f>
        <v>450</v>
      </c>
    </row>
  </sheetData>
  <mergeCells count="3">
    <mergeCell ref="A1:C1"/>
    <mergeCell ref="A2:C2"/>
    <mergeCell ref="A3:C3"/>
  </mergeCells>
  <hyperlinks>
    <hyperlink ref="A3:C3" location="'Adel Al Saeedi  Income &amp; Exp.'!A1" display="Equipment rent Expense Sheet"/>
    <hyperlink ref="A2:C2" location="'Adel Al Saeedi  Material (2)'!A1" display="  Project Name :Adel Al Saeedi "/>
  </hyperlinks>
  <pageMargins left="0.69930555555555596" right="0.69930555555555596" top="0.75" bottom="0.75" header="0.3" footer="0.3"/>
  <pageSetup orientation="portrait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2"/>
  <sheetViews>
    <sheetView workbookViewId="0">
      <selection activeCell="C10" sqref="C10"/>
    </sheetView>
  </sheetViews>
  <sheetFormatPr defaultColWidth="9.140625" defaultRowHeight="15"/>
  <cols>
    <col min="1" max="1" width="36.28515625" customWidth="1"/>
    <col min="2" max="2" width="19.42578125" customWidth="1"/>
    <col min="3" max="3" width="22.28515625" customWidth="1"/>
    <col min="4" max="4" width="19.5703125" customWidth="1"/>
    <col min="5" max="5" width="20.28515625" customWidth="1"/>
  </cols>
  <sheetData>
    <row r="1" spans="1:6" ht="45.75">
      <c r="A1" s="961" t="s">
        <v>215</v>
      </c>
      <c r="B1" s="962"/>
      <c r="C1" s="962"/>
      <c r="D1" s="962"/>
      <c r="E1" s="963"/>
      <c r="F1" s="1"/>
    </row>
    <row r="2" spans="1:6" ht="34.5">
      <c r="A2" s="964" t="s">
        <v>216</v>
      </c>
      <c r="B2" s="965"/>
      <c r="C2" s="965"/>
      <c r="D2" s="965"/>
      <c r="E2" s="966"/>
      <c r="F2" s="2"/>
    </row>
    <row r="3" spans="1:6" ht="35.25" customHeight="1">
      <c r="A3" s="967" t="s">
        <v>605</v>
      </c>
      <c r="B3" s="968"/>
      <c r="C3" s="968"/>
      <c r="D3" s="968"/>
      <c r="E3" s="969"/>
      <c r="F3" s="3"/>
    </row>
    <row r="4" spans="1:6" ht="34.5">
      <c r="A4" s="658" t="s">
        <v>42</v>
      </c>
      <c r="B4" s="659"/>
      <c r="C4" s="970" t="s">
        <v>43</v>
      </c>
      <c r="D4" s="971"/>
      <c r="E4" s="972"/>
      <c r="F4" s="181"/>
    </row>
    <row r="5" spans="1:6" ht="27">
      <c r="A5" s="140" t="s">
        <v>44</v>
      </c>
      <c r="B5" s="140" t="s">
        <v>45</v>
      </c>
      <c r="C5" s="141" t="s">
        <v>46</v>
      </c>
      <c r="D5" s="140" t="s">
        <v>47</v>
      </c>
      <c r="E5" s="140" t="s">
        <v>45</v>
      </c>
      <c r="F5" s="7"/>
    </row>
    <row r="6" spans="1:6" ht="25.5">
      <c r="A6" s="142" t="s">
        <v>48</v>
      </c>
      <c r="B6" s="482">
        <f>'Jumma Al Nuaimi Material Exp'!C76</f>
        <v>4589</v>
      </c>
      <c r="C6" s="145" t="s">
        <v>219</v>
      </c>
      <c r="D6" s="146">
        <v>1463</v>
      </c>
      <c r="E6" s="485">
        <v>205000</v>
      </c>
      <c r="F6" s="13"/>
    </row>
    <row r="7" spans="1:6" ht="25.5">
      <c r="A7" s="142" t="s">
        <v>49</v>
      </c>
      <c r="B7" s="483">
        <f>'Jumma Al Nuaimi Stone Exp'!C19</f>
        <v>39240</v>
      </c>
      <c r="C7" s="143">
        <v>41460</v>
      </c>
      <c r="D7" s="144">
        <v>1354</v>
      </c>
      <c r="E7" s="485">
        <v>82000</v>
      </c>
      <c r="F7" s="13"/>
    </row>
    <row r="8" spans="1:6" ht="22.5">
      <c r="A8" s="142" t="s">
        <v>51</v>
      </c>
      <c r="B8" s="484">
        <f>'Jumma Al Nuaimi Petrol Exp'!C178</f>
        <v>2435</v>
      </c>
      <c r="C8" s="145" t="s">
        <v>217</v>
      </c>
      <c r="D8" s="146">
        <v>1369</v>
      </c>
      <c r="E8" s="486">
        <v>40000</v>
      </c>
      <c r="F8" s="13"/>
    </row>
    <row r="9" spans="1:6" ht="25.5">
      <c r="A9" s="142" t="s">
        <v>53</v>
      </c>
      <c r="B9" s="483">
        <f>'Jumma Al Nuaimi Gene oil Exp '!C33</f>
        <v>30</v>
      </c>
      <c r="C9" s="147">
        <v>41617</v>
      </c>
      <c r="D9" s="148">
        <v>1379</v>
      </c>
      <c r="E9" s="485">
        <v>42000</v>
      </c>
      <c r="F9" s="13"/>
    </row>
    <row r="10" spans="1:6" ht="25.5">
      <c r="A10" s="142" t="s">
        <v>55</v>
      </c>
      <c r="B10" s="483">
        <f>'Jumma Al Nuaimi Equpment  Exp '!C35</f>
        <v>7640</v>
      </c>
      <c r="C10" s="145">
        <v>41893</v>
      </c>
      <c r="D10" s="146">
        <v>1163</v>
      </c>
      <c r="E10" s="485">
        <v>30000</v>
      </c>
      <c r="F10" s="13"/>
    </row>
    <row r="11" spans="1:6" ht="25.5">
      <c r="A11" s="150" t="s">
        <v>218</v>
      </c>
      <c r="B11" s="483">
        <f>'paid to Roiadad Ali Khan'!C75</f>
        <v>284805</v>
      </c>
      <c r="C11" s="149"/>
      <c r="D11" s="146">
        <v>1397</v>
      </c>
      <c r="E11" s="485">
        <v>8000</v>
      </c>
      <c r="F11" s="13"/>
    </row>
    <row r="12" spans="1:6" ht="33">
      <c r="A12" s="22" t="s">
        <v>57</v>
      </c>
      <c r="B12" s="371">
        <f>SUM(B6:B11)</f>
        <v>338739</v>
      </c>
      <c r="C12" s="647" t="s">
        <v>57</v>
      </c>
      <c r="D12" s="648"/>
      <c r="E12" s="479">
        <f>SUM(E6:E11)</f>
        <v>407000</v>
      </c>
      <c r="F12" s="13"/>
    </row>
    <row r="13" spans="1:6" ht="18.75">
      <c r="A13" s="25"/>
      <c r="B13" s="25"/>
      <c r="C13" s="25"/>
      <c r="D13" s="25"/>
      <c r="E13" s="25"/>
      <c r="F13" s="13"/>
    </row>
    <row r="14" spans="1:6" ht="18.75">
      <c r="A14" s="13"/>
      <c r="B14" s="13"/>
      <c r="C14" s="26"/>
      <c r="D14" s="13"/>
      <c r="E14" s="13"/>
      <c r="F14" s="13"/>
    </row>
    <row r="15" spans="1:6" ht="18.75">
      <c r="A15" s="13"/>
      <c r="B15" s="13"/>
      <c r="C15" s="26"/>
      <c r="D15" s="13"/>
      <c r="E15" s="13"/>
      <c r="F15" s="13"/>
    </row>
    <row r="16" spans="1:6" ht="18.75">
      <c r="A16" s="13"/>
      <c r="B16" s="13"/>
      <c r="C16" s="26"/>
      <c r="D16" s="13"/>
      <c r="E16" s="13"/>
      <c r="F16" s="13"/>
    </row>
    <row r="17" spans="1:6" ht="18.75">
      <c r="A17" s="27"/>
      <c r="B17" s="27"/>
      <c r="C17" s="27"/>
      <c r="D17" s="27"/>
      <c r="E17" s="27"/>
      <c r="F17" s="13"/>
    </row>
    <row r="18" spans="1:6" ht="18.75">
      <c r="A18" s="13"/>
      <c r="B18" s="13"/>
      <c r="C18" s="26"/>
      <c r="D18" s="13"/>
      <c r="E18" s="13"/>
      <c r="F18" s="13"/>
    </row>
    <row r="19" spans="1:6" ht="18.75">
      <c r="A19" s="13"/>
      <c r="B19" s="13"/>
      <c r="C19" s="13"/>
      <c r="D19" s="13"/>
      <c r="E19" s="13"/>
      <c r="F19" s="13"/>
    </row>
    <row r="20" spans="1:6" ht="18.75">
      <c r="A20" s="13"/>
      <c r="B20" s="13"/>
      <c r="C20" s="13"/>
      <c r="D20" s="13"/>
      <c r="E20" s="13"/>
      <c r="F20" s="13"/>
    </row>
    <row r="21" spans="1:6" ht="18.75">
      <c r="A21" s="13"/>
      <c r="B21" s="13"/>
      <c r="C21" s="13"/>
      <c r="D21" s="13"/>
      <c r="E21" s="13"/>
      <c r="F21" s="13"/>
    </row>
    <row r="22" spans="1:6" ht="18.75">
      <c r="A22" s="13"/>
      <c r="B22" s="13"/>
      <c r="C22" s="13"/>
      <c r="D22" s="13"/>
      <c r="E22" s="13"/>
      <c r="F22" s="13"/>
    </row>
    <row r="23" spans="1:6" ht="18.75">
      <c r="F23" s="13"/>
    </row>
    <row r="24" spans="1:6" ht="18.75">
      <c r="F24" s="7"/>
    </row>
    <row r="27" spans="1:6" ht="18.75">
      <c r="A27" s="513"/>
      <c r="B27" s="513"/>
      <c r="C27" s="75"/>
      <c r="D27" s="75"/>
    </row>
    <row r="29" spans="1:6" ht="18.75">
      <c r="A29" s="514"/>
      <c r="B29" s="514"/>
      <c r="D29" s="75"/>
    </row>
    <row r="32" spans="1:6" ht="18.75">
      <c r="A32" s="515"/>
      <c r="B32" s="515"/>
      <c r="D32" s="75"/>
    </row>
  </sheetData>
  <mergeCells count="9">
    <mergeCell ref="C12:D12"/>
    <mergeCell ref="A27:B27"/>
    <mergeCell ref="A29:B29"/>
    <mergeCell ref="A32:B32"/>
    <mergeCell ref="A1:E1"/>
    <mergeCell ref="A2:E2"/>
    <mergeCell ref="A3:E3"/>
    <mergeCell ref="A4:B4"/>
    <mergeCell ref="C4:E4"/>
  </mergeCells>
  <hyperlinks>
    <hyperlink ref="A11" location="'paid to Roiadad Ali Khan'!A1" display="Paid to Roiadad Ali Khan"/>
    <hyperlink ref="A2:E2" location="'All Projects Details'!A1" display="     Project Name: Jumma Al Nuaimi"/>
    <hyperlink ref="A10" location="'Jumma Al Nuaimi Equpment  Exp '!A1" display="Equipment rent"/>
    <hyperlink ref="A9" location="'Jumma Al Nuaimi Gene oil Exp '!A1" display="Generator oil"/>
    <hyperlink ref="A8" location="'Jumma Al Nuaimi Petrol Exp'!A1" display="Petrol"/>
    <hyperlink ref="A7" location="'Jumma Al Nuaimi Stone Exp'!A1" display="Stone"/>
    <hyperlink ref="A6" location="'Jumma Al Nuaimi Material Exp'!A1" display="Material"/>
  </hyperlink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126</vt:i4>
      </vt:variant>
    </vt:vector>
  </HeadingPairs>
  <TitlesOfParts>
    <vt:vector size="126" baseType="lpstr">
      <vt:lpstr>All Projects Details</vt:lpstr>
      <vt:lpstr>Ali Saeedi Al Income &amp; Expens </vt:lpstr>
      <vt:lpstr>Ali Al Saeedi Material Expense </vt:lpstr>
      <vt:lpstr>Ali Al Saeedi Petrol Expense )</vt:lpstr>
      <vt:lpstr>Ali Al Saeedi Stone Expense )</vt:lpstr>
      <vt:lpstr>Ali Saeedi Genrator oil Expens </vt:lpstr>
      <vt:lpstr>Ali Saeedi Equpmnt rent Expens </vt:lpstr>
      <vt:lpstr>Paid to Muhammad Khalil</vt:lpstr>
      <vt:lpstr>Mohammad Hareb Income &amp; Exp (2</vt:lpstr>
      <vt:lpstr>Mohammad Hareb Material Exp (2</vt:lpstr>
      <vt:lpstr>Mohammad Hareb Petrol Exp (2)</vt:lpstr>
      <vt:lpstr>Mohammad Hareb Stone Exp (2)</vt:lpstr>
      <vt:lpstr>Mohammad Hareb Genrator oil (2</vt:lpstr>
      <vt:lpstr>Mohammad Hareb Equpmnt rent (2</vt:lpstr>
      <vt:lpstr> Sheair Husain to Mohd Hareb </vt:lpstr>
      <vt:lpstr> Maryam Al Awadi Income &amp; Exp</vt:lpstr>
      <vt:lpstr>Maryam Al Awadi Material Exp</vt:lpstr>
      <vt:lpstr>Maryam Al Awadi Petrol Exp</vt:lpstr>
      <vt:lpstr>Maryam Al Awadi Stone Exp</vt:lpstr>
      <vt:lpstr>Maryam Al Awdi Genrator oil Exp</vt:lpstr>
      <vt:lpstr>Maryam Al Awdi Equpmnt rent Exp</vt:lpstr>
      <vt:lpstr>Sultan Mahiri Income &amp; Expe (2</vt:lpstr>
      <vt:lpstr>Sultan Mahari Material</vt:lpstr>
      <vt:lpstr>Sultan Mahari Stone </vt:lpstr>
      <vt:lpstr>Sultan Mahri Petrol  Exp.</vt:lpstr>
      <vt:lpstr>Saeed Saif Income &amp; exp</vt:lpstr>
      <vt:lpstr>Saeed Saif Stone Exp (2</vt:lpstr>
      <vt:lpstr> Sheair Husain to Abdul Qader</vt:lpstr>
      <vt:lpstr>Noaaman Al Ajmani Income &amp; Exp</vt:lpstr>
      <vt:lpstr>Noaaman Al Ajmani Material Exp </vt:lpstr>
      <vt:lpstr>Noaaman Al Ajmani Petrol Exp </vt:lpstr>
      <vt:lpstr>Noaaman Al Ajmani Stone Exp </vt:lpstr>
      <vt:lpstr>Noaaman Al Ajmani Gene oil Exp</vt:lpstr>
      <vt:lpstr>Noaaman Al Ajmani Equpment Exp</vt:lpstr>
      <vt:lpstr>Omar Al Saeedi  Income &amp; E (2</vt:lpstr>
      <vt:lpstr>Omar Al Saeedi Material  (2</vt:lpstr>
      <vt:lpstr>Omar Al Saeedi Stone</vt:lpstr>
      <vt:lpstr>Omar Al Jasmi Income &amp; Exp </vt:lpstr>
      <vt:lpstr>Omar Al Jasmi Material Exp</vt:lpstr>
      <vt:lpstr>Omar Al Jasmii Petrol Exp </vt:lpstr>
      <vt:lpstr>Omar Al Jasmi Stone Exp (2</vt:lpstr>
      <vt:lpstr>Omar Al Jasmi Gene oil Exp</vt:lpstr>
      <vt:lpstr>Omar Al Jasmi Equipment Exp </vt:lpstr>
      <vt:lpstr>Sultan Mosa Income &amp; Exp  (2</vt:lpstr>
      <vt:lpstr>Sultan Mosa Material Exp</vt:lpstr>
      <vt:lpstr>Sultan Mosa Stone Exp (3)</vt:lpstr>
      <vt:lpstr>Sultan Mosa petrol Exp (2)</vt:lpstr>
      <vt:lpstr>Abdullah Kamali Income &amp; Exp</vt:lpstr>
      <vt:lpstr>Abdullah Kamali Material Exp</vt:lpstr>
      <vt:lpstr> Abdullah Kamali Petrol Exp </vt:lpstr>
      <vt:lpstr>Abdullah Kamali  Stone Exp </vt:lpstr>
      <vt:lpstr>Aadel Al Bremi Income &amp; Exp (2</vt:lpstr>
      <vt:lpstr>Aadel Al Bremi Material Exp (2</vt:lpstr>
      <vt:lpstr>Adel Al bremi Stone Exp. (2)</vt:lpstr>
      <vt:lpstr>Saeed Bakheet Income &amp; Ex (2</vt:lpstr>
      <vt:lpstr>Saeed Bakheet Material Ex (2</vt:lpstr>
      <vt:lpstr>Saeed Bakheet Stone Exp.</vt:lpstr>
      <vt:lpstr>Saeed Bakheet petrol Exp. (3</vt:lpstr>
      <vt:lpstr>Saeed Bakheet Gene.oil Exp. (2)</vt:lpstr>
      <vt:lpstr>Othman Income &amp; Exp</vt:lpstr>
      <vt:lpstr>Othman Majid Material Exp.</vt:lpstr>
      <vt:lpstr>Othman Majid Stone Exp. (2)</vt:lpstr>
      <vt:lpstr>Othman Majid Equipment rent Exp</vt:lpstr>
      <vt:lpstr>Abdul Qader Amoudi Income &amp; Exp</vt:lpstr>
      <vt:lpstr>Abdul Qader Amoudi Material Exp</vt:lpstr>
      <vt:lpstr>Abdul Qader  Equipment rent</vt:lpstr>
      <vt:lpstr>Abdul Qader Amoudi Petrol Exp </vt:lpstr>
      <vt:lpstr>Abdul Qader Gene.Oil.Rent</vt:lpstr>
      <vt:lpstr>Abdul Raheem Income &amp; Exp</vt:lpstr>
      <vt:lpstr>Abdul Raheem Material exp. </vt:lpstr>
      <vt:lpstr>Abdul Raheem stone exp.  (2</vt:lpstr>
      <vt:lpstr>Marwan Ali Income &amp; Exp (2)</vt:lpstr>
      <vt:lpstr>Marwan Ali Material exp.  (2</vt:lpstr>
      <vt:lpstr>Marwan Ali stone exp.  ( (2</vt:lpstr>
      <vt:lpstr>Umm Sultan Income &amp; Expe (2</vt:lpstr>
      <vt:lpstr>Umm Sultan Equipment rent  ( (2</vt:lpstr>
      <vt:lpstr>Umm Sultan stone exp.  </vt:lpstr>
      <vt:lpstr>Ahmad Al Ajmani Income &amp; Exp</vt:lpstr>
      <vt:lpstr>Ahmad Ajmani Material Expe (2</vt:lpstr>
      <vt:lpstr>Ahmad Ajmani petrol Expe  (2</vt:lpstr>
      <vt:lpstr>Ahmad Ajmani Stone Expe  ( (2</vt:lpstr>
      <vt:lpstr>Ahmad Al Ajmani  Equipment rent</vt:lpstr>
      <vt:lpstr>Ali BalFakeh  Income &amp; Ex (2</vt:lpstr>
      <vt:lpstr>Ali BalFakeh  Material Expe  (2</vt:lpstr>
      <vt:lpstr>Ali BalFakeh  stone exp. </vt:lpstr>
      <vt:lpstr>Health Care Income &amp; Ex ( (2</vt:lpstr>
      <vt:lpstr>Health Care Material Expe (2</vt:lpstr>
      <vt:lpstr>Health Care petrol Exp.</vt:lpstr>
      <vt:lpstr>Health Care Stone &amp; rentExp.</vt:lpstr>
      <vt:lpstr>Ibn Taymia Schol Income &amp; Exp</vt:lpstr>
      <vt:lpstr> Ibn Taymia Schol Material</vt:lpstr>
      <vt:lpstr> Ibn Taymia Schol petrol Exp,</vt:lpstr>
      <vt:lpstr> Ibn Taymia Schol Stone</vt:lpstr>
      <vt:lpstr> Ibn Taymia Schol Gene.Rent</vt:lpstr>
      <vt:lpstr>Adel Al Saeedi  Income &amp; Exp.</vt:lpstr>
      <vt:lpstr>Adel Al Saeedi  Material (2)</vt:lpstr>
      <vt:lpstr>Adel Al Saeedi  Stone</vt:lpstr>
      <vt:lpstr>Adel Al Saeedi Equipment rent</vt:lpstr>
      <vt:lpstr> Jumma Al Nuaimi Income &amp; Exp</vt:lpstr>
      <vt:lpstr>Jumma Al Nuaimi Material Exp</vt:lpstr>
      <vt:lpstr>Jumma Al Nuaimi Stone Exp</vt:lpstr>
      <vt:lpstr>Jumma Al Nuaimi Petrol Exp</vt:lpstr>
      <vt:lpstr>Jumma Al Nuaimi Gene oil Exp </vt:lpstr>
      <vt:lpstr>Jumma Al Nuaimi Equpment  Exp </vt:lpstr>
      <vt:lpstr>paid to Roiadad Ali Khan</vt:lpstr>
      <vt:lpstr>Tariq Al Bremi  Income &amp; Exp.</vt:lpstr>
      <vt:lpstr>Tariq Al Bremi Material (3)</vt:lpstr>
      <vt:lpstr>Tariq Al Bremi stone exp.  (2)</vt:lpstr>
      <vt:lpstr>Ruler of Ajman Income &amp; Exp.</vt:lpstr>
      <vt:lpstr>Ruler of Ajman  Material </vt:lpstr>
      <vt:lpstr>Ruler of Ajman Stone  (2</vt:lpstr>
      <vt:lpstr>Ruler of Ajman Equipment rent</vt:lpstr>
      <vt:lpstr>Khaled Hasan Income &amp; Exp (2</vt:lpstr>
      <vt:lpstr>Galeb Jaber  Income &amp; Exp ( (2</vt:lpstr>
      <vt:lpstr>Galeb Jaber   Material </vt:lpstr>
      <vt:lpstr>Galeb Jaber  stone exp.  (3)</vt:lpstr>
      <vt:lpstr>Galeb Jaber  Petrol  Exp. (2)</vt:lpstr>
      <vt:lpstr> Sheikh Rashid Income &amp; Exp (2</vt:lpstr>
      <vt:lpstr>Sheikh Rashid Material  (2)</vt:lpstr>
      <vt:lpstr>Sheikh Rashid Petrol  Exp. (3)</vt:lpstr>
      <vt:lpstr>Sheikh Rashid Equipment rent</vt:lpstr>
      <vt:lpstr>Hameed Yousaf Income &amp; Exp.</vt:lpstr>
      <vt:lpstr>Abdullah Al Saeedi </vt:lpstr>
      <vt:lpstr>Abdullah Muhammad Sheikhi</vt:lpstr>
      <vt:lpstr> Abdul Rehman Income &amp; Exp. (2</vt:lpstr>
      <vt:lpstr>Abu Abdul Rehman Material 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almc</dc:creator>
  <cp:lastModifiedBy>USer</cp:lastModifiedBy>
  <dcterms:created xsi:type="dcterms:W3CDTF">2015-01-29T04:24:00Z</dcterms:created>
  <dcterms:modified xsi:type="dcterms:W3CDTF">2015-03-05T06:49:16Z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